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finance.bud.bpa.gov/Integrated_Program_Review/IPR BP26 Document Library/IPR Public Process/IPR Public Comment Period (July 2 - Aug. 16)/NRU and Yakama Written Questions/"/>
    </mc:Choice>
  </mc:AlternateContent>
  <xr:revisionPtr revIDLastSave="0" documentId="8_{5CCAB6F6-B976-4FD6-836F-1BE8310F11D2}" xr6:coauthVersionLast="47" xr6:coauthVersionMax="47" xr10:uidLastSave="{00000000-0000-0000-0000-000000000000}"/>
  <bookViews>
    <workbookView xWindow="-120" yWindow="-120" windowWidth="29040" windowHeight="15720" xr2:uid="{E5B0AB02-7C14-4704-A08E-3EBAB9421AE5}"/>
  </bookViews>
  <sheets>
    <sheet name="Sheet1" sheetId="1" r:id="rId1"/>
  </sheets>
  <externalReferences>
    <externalReference r:id="rId2"/>
    <externalReference r:id="rId3"/>
    <externalReference r:id="rId4"/>
    <externalReference r:id="rId5"/>
  </externalReferences>
  <definedNames>
    <definedName name="APA">[2]IS!$C$5</definedName>
    <definedName name="BPFAS_BU_Cubeset">[3]Report!$B$5</definedName>
    <definedName name="BU_Cubeset">[3]Report!$A$5</definedName>
    <definedName name="BUN">'[4]0161FYxx'!$C$5</definedName>
    <definedName name="FY">[3]Report!$B$3</definedName>
    <definedName name="FYLAPSED">[2]IS!$C$16</definedName>
    <definedName name="NvsASD">"V2022-02-28"</definedName>
    <definedName name="NvsASD_1">"V2020-01-31"</definedName>
    <definedName name="NvsASD_2">"V2020-02-29"</definedName>
    <definedName name="NvsAutoDrillOk">"VN"</definedName>
    <definedName name="NvsElapsedTime">0.000682870369928423</definedName>
    <definedName name="NvsElapsedTime_1">0.000416666662204079</definedName>
    <definedName name="NvsElapsedTime_2">0.000289351854007691</definedName>
    <definedName name="NvsEndTime">44630.1498032407</definedName>
    <definedName name="NvsEndTime_1">43868.1290972222</definedName>
    <definedName name="NvsEndTime_2">43888.5448148148</definedName>
    <definedName name="NvsInstLang">"VENG"</definedName>
    <definedName name="NvsInstSpec">"%"</definedName>
    <definedName name="NvsInstSpec1">","</definedName>
    <definedName name="NvsInstSpec2">","</definedName>
    <definedName name="NvsInstSpec3">","</definedName>
    <definedName name="NvsInstSpec4">","</definedName>
    <definedName name="NvsInstSpec5">","</definedName>
    <definedName name="NvsInstSpec6">","</definedName>
    <definedName name="NvsInstSpec7">","</definedName>
    <definedName name="NvsInstSpec8">","</definedName>
    <definedName name="NvsInstSpec9">","</definedName>
    <definedName name="NvsLayoutType">"M3"</definedName>
    <definedName name="NvsNplSpec">"%,X,RZF..,CZF.."</definedName>
    <definedName name="NvsPanelBusUnit">"V"</definedName>
    <definedName name="NvsPanelEffdt">"V2021-10-01"</definedName>
    <definedName name="NvsPanelEffdt_1">"V2019-10-01"</definedName>
    <definedName name="NvsPanelSetid">"VFCRPS"</definedName>
    <definedName name="NvsReqBU">"VTRANS"</definedName>
    <definedName name="NvsReqBUOnly">"VN"</definedName>
    <definedName name="NvsTransLed">"VN"</definedName>
    <definedName name="NvsTreeASD">"V2021-10-01"</definedName>
    <definedName name="NvsTreeASD_1">"V2019-10-01"</definedName>
    <definedName name="NvsValTbl.ACCOUNT">"GL_ACCOUNT_TBL"</definedName>
    <definedName name="NvsValTbl.AFFILIATE">"AFFILIATE_VW"</definedName>
    <definedName name="NvsValTbl.BUSINESS_UNIT">"BUS_UNIT_TBL_GL"</definedName>
    <definedName name="NvsValTbl.CURRENCY_CD">"CURRENCY_CD_TBL"</definedName>
    <definedName name="NvsValTbl.DEPTID">"DEPARTMENT_TBL"</definedName>
    <definedName name="NvsValTbl.PRODUCT">"PRODUCT_TBL"</definedName>
    <definedName name="NvsValTbl.PROJECT_ID">"PROJECT_VW"</definedName>
    <definedName name="NvsValTbl.SCENARIO">"BD_SCENARIO_TBL"</definedName>
    <definedName name="PED">[2]IS!$C$9</definedName>
    <definedName name="PER">[2]IS!$C$13</definedName>
    <definedName name="Period_Cubeset">[3]Report!$A$6</definedName>
    <definedName name="ProgramPlanView">#REF!</definedName>
    <definedName name="QTR">#REF!</definedName>
    <definedName name="Quarter">#REF!</definedName>
    <definedName name="RBN">#REF!</definedName>
    <definedName name="RID">[2]IS!$C$10</definedName>
    <definedName name="StartOfYear">#REF!</definedName>
    <definedName name="TraditionalView">#REF!</definedName>
    <definedName name="YED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5" i="1" l="1"/>
  <c r="C5" i="1"/>
  <c r="D5" i="1"/>
  <c r="E5" i="1"/>
  <c r="F5" i="1"/>
  <c r="G5" i="1"/>
  <c r="H5" i="1"/>
  <c r="I5" i="1"/>
  <c r="C6" i="1"/>
  <c r="D6" i="1"/>
  <c r="E6" i="1"/>
  <c r="F6" i="1"/>
  <c r="G6" i="1"/>
  <c r="H6" i="1"/>
  <c r="I6" i="1"/>
  <c r="C7" i="1"/>
  <c r="D7" i="1"/>
  <c r="E7" i="1"/>
  <c r="F7" i="1"/>
  <c r="G7" i="1"/>
  <c r="H7" i="1"/>
  <c r="I7" i="1"/>
  <c r="C8" i="1"/>
  <c r="D8" i="1"/>
  <c r="E8" i="1"/>
  <c r="F8" i="1"/>
  <c r="G8" i="1"/>
  <c r="H8" i="1"/>
  <c r="I8" i="1"/>
  <c r="B9" i="1"/>
  <c r="C9" i="1"/>
  <c r="D9" i="1"/>
  <c r="E9" i="1"/>
  <c r="F9" i="1"/>
  <c r="G9" i="1"/>
  <c r="H9" i="1"/>
  <c r="I9" i="1"/>
  <c r="C10" i="1"/>
  <c r="D10" i="1"/>
  <c r="E10" i="1"/>
  <c r="F10" i="1"/>
  <c r="G10" i="1"/>
  <c r="H10" i="1"/>
  <c r="I10" i="1"/>
  <c r="C11" i="1"/>
  <c r="D11" i="1"/>
  <c r="E11" i="1"/>
  <c r="F11" i="1"/>
  <c r="G11" i="1"/>
  <c r="H11" i="1"/>
  <c r="I11" i="1"/>
  <c r="C12" i="1"/>
  <c r="D12" i="1"/>
  <c r="E12" i="1"/>
  <c r="F12" i="1"/>
  <c r="G12" i="1"/>
  <c r="H12" i="1"/>
  <c r="I12" i="1"/>
  <c r="B13" i="1"/>
  <c r="C13" i="1"/>
  <c r="D13" i="1"/>
  <c r="E13" i="1"/>
  <c r="F13" i="1"/>
  <c r="G13" i="1"/>
  <c r="H13" i="1"/>
  <c r="I13" i="1"/>
  <c r="C14" i="1"/>
  <c r="D14" i="1"/>
  <c r="E14" i="1"/>
  <c r="F14" i="1"/>
  <c r="G14" i="1"/>
  <c r="H14" i="1"/>
  <c r="I14" i="1"/>
  <c r="C15" i="1"/>
  <c r="D15" i="1"/>
  <c r="E15" i="1"/>
  <c r="F15" i="1"/>
  <c r="G15" i="1"/>
  <c r="H15" i="1"/>
  <c r="I15" i="1"/>
  <c r="C16" i="1"/>
  <c r="D16" i="1"/>
  <c r="E16" i="1"/>
  <c r="F16" i="1"/>
  <c r="G16" i="1"/>
  <c r="H16" i="1"/>
  <c r="I16" i="1"/>
  <c r="B17" i="1"/>
  <c r="C17" i="1"/>
  <c r="D17" i="1"/>
  <c r="E17" i="1"/>
  <c r="F17" i="1"/>
  <c r="G17" i="1"/>
  <c r="H17" i="1"/>
  <c r="I17" i="1"/>
  <c r="C18" i="1"/>
  <c r="D18" i="1"/>
  <c r="E18" i="1"/>
  <c r="F18" i="1"/>
  <c r="G18" i="1"/>
  <c r="H18" i="1"/>
  <c r="I18" i="1"/>
  <c r="C19" i="1"/>
  <c r="D19" i="1"/>
  <c r="E19" i="1"/>
  <c r="F19" i="1"/>
  <c r="G19" i="1"/>
  <c r="H19" i="1"/>
  <c r="I19" i="1"/>
  <c r="C20" i="1"/>
  <c r="D20" i="1"/>
  <c r="E20" i="1"/>
  <c r="F20" i="1"/>
  <c r="G20" i="1"/>
  <c r="H20" i="1"/>
  <c r="I20" i="1"/>
  <c r="B21" i="1"/>
  <c r="C21" i="1"/>
  <c r="D21" i="1"/>
  <c r="E21" i="1"/>
  <c r="F21" i="1"/>
  <c r="G21" i="1"/>
  <c r="H21" i="1"/>
  <c r="I21" i="1"/>
  <c r="C22" i="1"/>
  <c r="D22" i="1"/>
  <c r="E22" i="1"/>
  <c r="F22" i="1"/>
  <c r="G22" i="1"/>
  <c r="H22" i="1"/>
  <c r="I22" i="1"/>
  <c r="C23" i="1"/>
  <c r="D23" i="1"/>
  <c r="E23" i="1"/>
  <c r="F23" i="1"/>
  <c r="G23" i="1"/>
  <c r="H23" i="1"/>
  <c r="I23" i="1"/>
  <c r="C24" i="1"/>
  <c r="D24" i="1"/>
  <c r="E24" i="1"/>
  <c r="F24" i="1"/>
  <c r="G24" i="1"/>
  <c r="H24" i="1"/>
  <c r="I24" i="1"/>
  <c r="C25" i="1"/>
  <c r="D25" i="1"/>
  <c r="E25" i="1"/>
  <c r="F25" i="1"/>
  <c r="G25" i="1"/>
  <c r="H25" i="1"/>
  <c r="I25" i="1"/>
</calcChain>
</file>

<file path=xl/sharedStrings.xml><?xml version="1.0" encoding="utf-8"?>
<sst xmlns="http://schemas.openxmlformats.org/spreadsheetml/2006/main" count="21" uniqueCount="9">
  <si>
    <t>TOTAL</t>
  </si>
  <si>
    <t>Transmission Direct Support</t>
  </si>
  <si>
    <t>Power Direct Support</t>
  </si>
  <si>
    <t>Enterprise Services' Allocated G&amp;A</t>
  </si>
  <si>
    <t>Proposed IPR</t>
  </si>
  <si>
    <t>Rate Case</t>
  </si>
  <si>
    <t>Actuals</t>
  </si>
  <si>
    <t>($thousands)</t>
  </si>
  <si>
    <t>Table 7-A Chief Adminstrative Office Organizations IPR Expense (Disaggregated)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</si>
</sst>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,_);\(#,##0,\);_(* &quot;-&quot;??_);_(@_)"/>
  </numFmts>
  <fonts count="5" x14ac:knownFonts="1">
    <font>
      <sz val="11"/>
      <color theme="1"/>
      <name val="Aptos Narrow"/>
      <family val="2"/>
      <scheme val="minor"/>
    </font>
    <font>
      <sz val="8"/>
      <color theme="1"/>
      <name val="Arial"/>
      <family val="2"/>
    </font>
    <font>
      <b/>
      <sz val="8"/>
      <color theme="1"/>
      <name val="Arial"/>
      <family val="2"/>
    </font>
    <font>
      <sz val="8"/>
      <color theme="1"/>
      <name val="Aptos Narrow"/>
      <family val="2"/>
      <scheme val="minor"/>
    </font>
    <font>
      <b/>
      <sz val="9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</fills>
  <borders count="8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164" fontId="1" fillId="2" borderId="1" xfId="0" applyNumberFormat="1" applyFont="1" applyFill="1" applyBorder="1"/>
    <xf numFmtId="0" fontId="1" fillId="2" borderId="1" xfId="0" applyFont="1" applyFill="1" applyBorder="1"/>
    <xf numFmtId="164" fontId="1" fillId="0" borderId="1" xfId="0" applyNumberFormat="1" applyFont="1" applyBorder="1"/>
    <xf numFmtId="0" fontId="1" fillId="0" borderId="1" xfId="0" applyFont="1" applyBorder="1"/>
    <xf numFmtId="164" fontId="1" fillId="3" borderId="1" xfId="0" applyNumberFormat="1" applyFont="1" applyFill="1" applyBorder="1"/>
    <xf numFmtId="0" fontId="1" fillId="3" borderId="1" xfId="0" applyFont="1" applyFill="1" applyBorder="1"/>
    <xf numFmtId="0" fontId="2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left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1" fillId="2" borderId="6" xfId="0" applyFont="1" applyFill="1" applyBorder="1" applyAlignment="1">
      <alignment horizontal="left" vertical="center"/>
    </xf>
    <xf numFmtId="0" fontId="4" fillId="0" borderId="7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externalLink" Target="externalLinks/externalLink2.xml"/><Relationship Id="rId7" Type="http://schemas.openxmlformats.org/officeDocument/2006/relationships/styles" Target="styles.xml"/><Relationship Id="rId12" Type="http://schemas.openxmlformats.org/officeDocument/2006/relationships/customXml" Target="../customXml/item3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11" Type="http://schemas.openxmlformats.org/officeDocument/2006/relationships/customXml" Target="../customXml/item2.xml"/><Relationship Id="rId5" Type="http://schemas.openxmlformats.org/officeDocument/2006/relationships/externalLink" Target="externalLinks/externalLink4.xml"/><Relationship Id="rId10" Type="http://schemas.openxmlformats.org/officeDocument/2006/relationships/customXml" Target="../customXml/item1.xml"/><Relationship Id="rId4" Type="http://schemas.openxmlformats.org/officeDocument/2006/relationships/externalLink" Target="externalLinks/externalLink3.xml"/><Relationship Id="rId9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3" Type="http://schemas.openxmlformats.org/officeDocument/2006/relationships/externalLinkPath" Target="https://finance.bud.bpa.gov/Integrated_Program_Review/IPR%20BP26%20Document%20Library/IPR%20Public%20Process/IPR%20Public%20Comment%20Period%20(July%202%20-%20Aug.%2016)/NRU%20and%20Yakama%20Written%20Questions/Table%207-A%20Chief%20Adminstrative%20Office%20Organizations%20IPR%20Expense%20(Disaggregated).xlsx" TargetMode="External"/><Relationship Id="rId2" Type="http://schemas.microsoft.com/office/2019/04/relationships/externalLinkLongPath" Target="Table%207-A%20Chief%20Adminstrative%20Office%20Organizations%20IPR%20Expense%20(Disaggregated).xlsx?5B392BB4" TargetMode="External"/><Relationship Id="rId1" Type="http://schemas.openxmlformats.org/officeDocument/2006/relationships/externalLinkPath" Target="file:///\\5B392BB4\Table%207-A%20Chief%20Adminstrative%20Office%20Organizations%20IPR%20Expense%20(Disaggregated)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KAA7103/AppData/Local/Microsoft/Windows/INetCache/Content.Outlook/MYXLIP71/For%20Kelly%20-%202006FY20_Agency%20Svs%20Proj%20Distribs%20FY20_2020-03-31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appportal.bud.bpa.gov/bi/FinanceBIAnalytics/nVision%20Cube%20Reports/0093FY17_IPR%20Trans%20Net%20Revenue_CubeValue_Report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RS3F01.bud.bpa.gov\wrkgrp\Costmgmt\FBT%20Staff\FBT%20Individual%20Working%20Folders\Agre\Finance%20Liasion%20Work\Monthly%20Reports\202210%20-%20October\0161FY22_Ext%20Trans%20Detail%20Net%20Rev%20PgP_2022-10-31%20-%20Model%20&amp;%20AR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3"/>
    </xxl21:alternateUrls>
    <sheetNames>
      <sheetName val="ES Program Chart"/>
      <sheetName val="Table for Response"/>
    </sheetNames>
    <sheetDataSet>
      <sheetData sheetId="0">
        <row r="7">
          <cell r="B7" t="str">
            <v>Information Technology</v>
          </cell>
          <cell r="C7">
            <v>109065130.67000002</v>
          </cell>
          <cell r="D7">
            <v>115766977.53</v>
          </cell>
          <cell r="E7">
            <v>121033209.359</v>
          </cell>
          <cell r="F7">
            <v>125972527.61400001</v>
          </cell>
          <cell r="G7">
            <v>195790654.93000001</v>
          </cell>
          <cell r="H7">
            <v>211105076.79100001</v>
          </cell>
          <cell r="I7">
            <v>219810748.373</v>
          </cell>
        </row>
        <row r="8">
          <cell r="C8">
            <v>91485865.730000004</v>
          </cell>
          <cell r="D8">
            <v>96184315.859999999</v>
          </cell>
          <cell r="E8">
            <v>103704745.348</v>
          </cell>
          <cell r="F8">
            <v>107935757.602</v>
          </cell>
          <cell r="G8">
            <v>172060878.604</v>
          </cell>
          <cell r="H8">
            <v>184047947.88600001</v>
          </cell>
          <cell r="I8">
            <v>190737544.354</v>
          </cell>
        </row>
        <row r="9">
          <cell r="C9">
            <v>7666460.5700000003</v>
          </cell>
          <cell r="D9">
            <v>9682210.0899999999</v>
          </cell>
          <cell r="E9">
            <v>7057701.0120000001</v>
          </cell>
          <cell r="F9">
            <v>7346477.0029999996</v>
          </cell>
          <cell r="G9">
            <v>11475200.145</v>
          </cell>
          <cell r="H9">
            <v>13491284.804</v>
          </cell>
          <cell r="I9">
            <v>14217903.058</v>
          </cell>
        </row>
        <row r="10">
          <cell r="C10">
            <v>9912804.3699999992</v>
          </cell>
          <cell r="D10">
            <v>9900451.5800000001</v>
          </cell>
          <cell r="E10">
            <v>10270762.999</v>
          </cell>
          <cell r="F10">
            <v>10690293.009</v>
          </cell>
          <cell r="G10">
            <v>12254576.181</v>
          </cell>
          <cell r="H10">
            <v>13565844.101</v>
          </cell>
          <cell r="I10">
            <v>14855300.960999999</v>
          </cell>
        </row>
        <row r="11">
          <cell r="B11" t="str">
            <v>Workplace Services</v>
          </cell>
          <cell r="C11">
            <v>58725582.010000005</v>
          </cell>
          <cell r="D11">
            <v>55630511.989999995</v>
          </cell>
          <cell r="E11">
            <v>64230954.973999999</v>
          </cell>
          <cell r="F11">
            <v>65010012.959999993</v>
          </cell>
          <cell r="G11">
            <v>77301225.956</v>
          </cell>
          <cell r="H11">
            <v>85345242.119000003</v>
          </cell>
          <cell r="I11">
            <v>89837440.451999992</v>
          </cell>
        </row>
        <row r="12">
          <cell r="C12">
            <v>40424070.020000003</v>
          </cell>
          <cell r="D12">
            <v>39449548.93</v>
          </cell>
          <cell r="E12">
            <v>42712792.927000001</v>
          </cell>
          <cell r="F12">
            <v>43208703.391999997</v>
          </cell>
          <cell r="G12">
            <v>57728468.343000002</v>
          </cell>
          <cell r="H12">
            <v>62932881.828000002</v>
          </cell>
          <cell r="I12">
            <v>66153474.662</v>
          </cell>
        </row>
        <row r="13">
          <cell r="C13">
            <v>74000.47</v>
          </cell>
          <cell r="D13">
            <v>2588.7199999999998</v>
          </cell>
          <cell r="E13">
            <v>0</v>
          </cell>
          <cell r="F13">
            <v>0</v>
          </cell>
          <cell r="G13">
            <v>183559.89600000001</v>
          </cell>
          <cell r="H13">
            <v>194854.46400000001</v>
          </cell>
          <cell r="I13">
            <v>203529.228</v>
          </cell>
        </row>
        <row r="14">
          <cell r="C14">
            <v>18227511.52</v>
          </cell>
          <cell r="D14">
            <v>16178374.34</v>
          </cell>
          <cell r="E14">
            <v>21518162.046999998</v>
          </cell>
          <cell r="F14">
            <v>21801309.568</v>
          </cell>
          <cell r="G14">
            <v>19389197.717</v>
          </cell>
          <cell r="H14">
            <v>22217505.827</v>
          </cell>
          <cell r="I14">
            <v>23480436.561999999</v>
          </cell>
        </row>
        <row r="15">
          <cell r="B15" t="str">
            <v>Supply Chain Services</v>
          </cell>
          <cell r="C15">
            <v>35619274.939999998</v>
          </cell>
          <cell r="D15">
            <v>37842074.149999999</v>
          </cell>
          <cell r="E15">
            <v>39014606.493000001</v>
          </cell>
          <cell r="F15">
            <v>40371068.674000002</v>
          </cell>
          <cell r="G15">
            <v>50367305.748000003</v>
          </cell>
          <cell r="H15">
            <v>52362268.496999994</v>
          </cell>
          <cell r="I15">
            <v>54386917.803999998</v>
          </cell>
        </row>
        <row r="16">
          <cell r="C16">
            <v>6266672.3399999999</v>
          </cell>
          <cell r="D16">
            <v>6454428.1399999997</v>
          </cell>
          <cell r="E16">
            <v>8590800.5</v>
          </cell>
          <cell r="F16">
            <v>8791491.6870000008</v>
          </cell>
          <cell r="G16">
            <v>15131517.096999999</v>
          </cell>
          <cell r="H16">
            <v>15632801.947000001</v>
          </cell>
          <cell r="I16">
            <v>16143882.285</v>
          </cell>
        </row>
        <row r="17">
          <cell r="C17">
            <v>34671.06</v>
          </cell>
          <cell r="D17">
            <v>21169.14</v>
          </cell>
          <cell r="E17">
            <v>0</v>
          </cell>
          <cell r="F17">
            <v>0</v>
          </cell>
          <cell r="G17">
            <v>341541.804</v>
          </cell>
          <cell r="H17">
            <v>356709.36</v>
          </cell>
          <cell r="I17">
            <v>372589.788</v>
          </cell>
        </row>
        <row r="18">
          <cell r="C18">
            <v>29317931.539999999</v>
          </cell>
          <cell r="D18">
            <v>31366476.870000001</v>
          </cell>
          <cell r="E18">
            <v>30423805.993000001</v>
          </cell>
          <cell r="F18">
            <v>31579576.987</v>
          </cell>
          <cell r="G18">
            <v>34894246.847000003</v>
          </cell>
          <cell r="H18">
            <v>36372757.189999998</v>
          </cell>
          <cell r="I18">
            <v>37870445.730999999</v>
          </cell>
        </row>
        <row r="19">
          <cell r="B19" t="str">
            <v>Security &amp; Continuity Of Ops</v>
          </cell>
          <cell r="C19">
            <v>13222281.550000001</v>
          </cell>
          <cell r="D19">
            <v>14043726.170000002</v>
          </cell>
          <cell r="E19">
            <v>17735165.425000001</v>
          </cell>
          <cell r="F19">
            <v>18121503.033999998</v>
          </cell>
          <cell r="G19">
            <v>30864509.976999998</v>
          </cell>
          <cell r="H19">
            <v>34047762.044</v>
          </cell>
          <cell r="I19">
            <v>37592271.637000002</v>
          </cell>
        </row>
        <row r="20">
          <cell r="C20">
            <v>12311993.369999999</v>
          </cell>
          <cell r="D20">
            <v>13138731.300000001</v>
          </cell>
          <cell r="E20">
            <v>15910128.421</v>
          </cell>
          <cell r="F20">
            <v>16296466.029999999</v>
          </cell>
          <cell r="G20">
            <v>28607027.344999999</v>
          </cell>
          <cell r="H20">
            <v>31540136.811999999</v>
          </cell>
          <cell r="I20">
            <v>34798177.931999996</v>
          </cell>
        </row>
        <row r="21">
          <cell r="C21">
            <v>1040.6300000000001</v>
          </cell>
          <cell r="D21">
            <v>6065.21</v>
          </cell>
          <cell r="E21">
            <v>0</v>
          </cell>
          <cell r="F21">
            <v>0</v>
          </cell>
          <cell r="G21">
            <v>63192.756000000001</v>
          </cell>
          <cell r="H21">
            <v>67570.5</v>
          </cell>
          <cell r="I21">
            <v>70578.695999999996</v>
          </cell>
        </row>
        <row r="22">
          <cell r="C22">
            <v>909247.55</v>
          </cell>
          <cell r="D22">
            <v>898929.66</v>
          </cell>
          <cell r="E22">
            <v>1825037.004</v>
          </cell>
          <cell r="F22">
            <v>1825037.004</v>
          </cell>
          <cell r="G22">
            <v>2194289.8760000002</v>
          </cell>
          <cell r="H22">
            <v>2440054.7319999998</v>
          </cell>
          <cell r="I22">
            <v>2723515.0090000001</v>
          </cell>
        </row>
        <row r="23">
          <cell r="B23" t="str">
            <v>Safety</v>
          </cell>
          <cell r="C23">
            <v>5235595.6499999994</v>
          </cell>
          <cell r="D23">
            <v>5745837.7699999996</v>
          </cell>
          <cell r="E23">
            <v>6427610.2860000003</v>
          </cell>
          <cell r="F23">
            <v>6658561.1440000003</v>
          </cell>
          <cell r="G23">
            <v>10052737.381999999</v>
          </cell>
          <cell r="H23">
            <v>10267917.258000001</v>
          </cell>
          <cell r="I23">
            <v>10650975.449000001</v>
          </cell>
        </row>
        <row r="24">
          <cell r="C24">
            <v>5217215.43</v>
          </cell>
          <cell r="D24">
            <v>5695422.5099999998</v>
          </cell>
          <cell r="E24">
            <v>6379610.2860000003</v>
          </cell>
          <cell r="F24">
            <v>6606561.148</v>
          </cell>
          <cell r="G24">
            <v>9701028.3619999997</v>
          </cell>
          <cell r="H24">
            <v>9905917.0620000008</v>
          </cell>
          <cell r="I24">
            <v>10272648.821</v>
          </cell>
        </row>
        <row r="25">
          <cell r="C25">
            <v>0</v>
          </cell>
          <cell r="D25">
            <v>8719.24</v>
          </cell>
          <cell r="E25">
            <v>0</v>
          </cell>
          <cell r="F25">
            <v>0</v>
          </cell>
          <cell r="G25">
            <v>60183.576000000001</v>
          </cell>
          <cell r="H25">
            <v>62856.275999999998</v>
          </cell>
          <cell r="I25">
            <v>65654.592000000004</v>
          </cell>
        </row>
        <row r="26">
          <cell r="C26">
            <v>18380.22</v>
          </cell>
          <cell r="D26">
            <v>41696.019999999997</v>
          </cell>
          <cell r="E26">
            <v>48000</v>
          </cell>
          <cell r="F26">
            <v>51999.995999999999</v>
          </cell>
          <cell r="G26">
            <v>291525.44400000002</v>
          </cell>
          <cell r="H26">
            <v>299143.92</v>
          </cell>
          <cell r="I26">
            <v>312672.03600000002</v>
          </cell>
        </row>
        <row r="27">
          <cell r="C27">
            <v>221867864.82000002</v>
          </cell>
          <cell r="D27">
            <v>229029127.61000001</v>
          </cell>
          <cell r="E27">
            <v>248441546.537</v>
          </cell>
          <cell r="F27">
            <v>256133673.426</v>
          </cell>
          <cell r="G27">
            <v>364376433.99300003</v>
          </cell>
          <cell r="H27">
            <v>393128266.70899999</v>
          </cell>
          <cell r="I27">
            <v>412278353.71500003</v>
          </cell>
        </row>
      </sheetData>
      <sheetData sheetId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rogram - Bdgt v Act (2)"/>
      <sheetName val="IS"/>
      <sheetName val="FY2020 Corpt Exp by Period"/>
      <sheetName val="Amy Edit - Program - Bdgt v Act"/>
      <sheetName val="Journal Details of IT and Legal"/>
      <sheetName val="Documentation"/>
    </sheetNames>
    <sheetDataSet>
      <sheetData sheetId="0" refreshError="1"/>
      <sheetData sheetId="1">
        <row r="5">
          <cell r="C5" t="str">
            <v>Mar</v>
          </cell>
        </row>
        <row r="9">
          <cell r="C9" t="str">
            <v>2020-03-31</v>
          </cell>
        </row>
        <row r="10">
          <cell r="C10" t="str">
            <v>2006FY20</v>
          </cell>
        </row>
        <row r="13">
          <cell r="C13" t="str">
            <v>6</v>
          </cell>
        </row>
        <row r="16">
          <cell r="C16">
            <v>0.49863013698630138</v>
          </cell>
        </row>
      </sheetData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port"/>
      <sheetName val="Pivot"/>
      <sheetName val="Documentation"/>
    </sheetNames>
    <sheetDataSet>
      <sheetData sheetId="0">
        <row r="3">
          <cell r="B3">
            <v>2017</v>
          </cell>
        </row>
        <row r="5">
          <cell r="A5" t="str">
            <v>BU_Cubeset</v>
          </cell>
          <cell r="B5" t="str">
            <v>BPFAS_BU_Cubeset</v>
          </cell>
        </row>
        <row r="6">
          <cell r="A6" t="str">
            <v>BU_Cubeset</v>
          </cell>
        </row>
      </sheetData>
      <sheetData sheetId="1"/>
      <sheetData sheetId="2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rocedures"/>
      <sheetName val="0161FYxx"/>
      <sheetName val="FY - AR Pivots"/>
      <sheetName val="YTD - AR Pivots"/>
      <sheetName val="Accountability Report"/>
      <sheetName val="FY - Programs"/>
      <sheetName val="FY - Depts"/>
      <sheetName val="YTD - Programs"/>
      <sheetName val="YTD - Depts"/>
      <sheetName val="YTD - Drill Down"/>
      <sheetName val="FY - FC Review"/>
      <sheetName val="FY - FC Trans"/>
    </sheetNames>
    <sheetDataSet>
      <sheetData sheetId="0" refreshError="1"/>
      <sheetData sheetId="1">
        <row r="5">
          <cell r="C5" t="str">
            <v>TRANSMISSION BUSINESS UNIT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680F2D-3853-43A3-8761-3209F4483397}">
  <dimension ref="B2:I25"/>
  <sheetViews>
    <sheetView showGridLines="0" tabSelected="1" workbookViewId="0">
      <selection activeCell="O17" sqref="O17"/>
    </sheetView>
  </sheetViews>
  <sheetFormatPr defaultRowHeight="15" x14ac:dyDescent="0.25"/>
  <cols>
    <col min="2" max="2" width="46.5703125" customWidth="1"/>
    <col min="3" max="9" width="19.7109375" customWidth="1"/>
  </cols>
  <sheetData>
    <row r="2" spans="2:9" ht="15.75" thickBot="1" x14ac:dyDescent="0.3">
      <c r="B2" s="13" t="s">
        <v>8</v>
      </c>
      <c r="C2" s="13"/>
      <c r="D2" s="13"/>
      <c r="E2" s="13"/>
      <c r="F2" s="13"/>
      <c r="G2" s="13"/>
      <c r="H2" s="13"/>
      <c r="I2" s="13"/>
    </row>
    <row r="3" spans="2:9" ht="15.75" thickBot="1" x14ac:dyDescent="0.3">
      <c r="B3" s="12" t="s">
        <v>7</v>
      </c>
      <c r="C3" s="11" t="s">
        <v>6</v>
      </c>
      <c r="D3" s="9"/>
      <c r="E3" s="11" t="s">
        <v>5</v>
      </c>
      <c r="F3" s="9"/>
      <c r="G3" s="11" t="s">
        <v>4</v>
      </c>
      <c r="H3" s="10"/>
      <c r="I3" s="9"/>
    </row>
    <row r="4" spans="2:9" ht="15.75" thickBot="1" x14ac:dyDescent="0.3">
      <c r="B4" s="8"/>
      <c r="C4" s="7">
        <v>2022</v>
      </c>
      <c r="D4" s="7">
        <v>2023</v>
      </c>
      <c r="E4" s="7">
        <v>2024</v>
      </c>
      <c r="F4" s="7">
        <v>2025</v>
      </c>
      <c r="G4" s="7">
        <v>2026</v>
      </c>
      <c r="H4" s="7">
        <v>2027</v>
      </c>
      <c r="I4" s="7">
        <v>2028</v>
      </c>
    </row>
    <row r="5" spans="2:9" ht="15.75" thickBot="1" x14ac:dyDescent="0.3">
      <c r="B5" s="6" t="str">
        <f>'[1]ES Program Chart'!B7</f>
        <v>Information Technology</v>
      </c>
      <c r="C5" s="5">
        <f>'[1]ES Program Chart'!C7</f>
        <v>109065130.67000002</v>
      </c>
      <c r="D5" s="5">
        <f>'[1]ES Program Chart'!D7</f>
        <v>115766977.53</v>
      </c>
      <c r="E5" s="5">
        <f>'[1]ES Program Chart'!E7</f>
        <v>121033209.359</v>
      </c>
      <c r="F5" s="5">
        <f>'[1]ES Program Chart'!F7</f>
        <v>125972527.61400001</v>
      </c>
      <c r="G5" s="5">
        <f>'[1]ES Program Chart'!G7</f>
        <v>195790654.93000001</v>
      </c>
      <c r="H5" s="5">
        <f>'[1]ES Program Chart'!H7</f>
        <v>211105076.79100001</v>
      </c>
      <c r="I5" s="5">
        <f>'[1]ES Program Chart'!I7</f>
        <v>219810748.373</v>
      </c>
    </row>
    <row r="6" spans="2:9" ht="15.75" thickBot="1" x14ac:dyDescent="0.3">
      <c r="B6" s="4" t="s">
        <v>3</v>
      </c>
      <c r="C6" s="3">
        <f>'[1]ES Program Chart'!C8</f>
        <v>91485865.730000004</v>
      </c>
      <c r="D6" s="3">
        <f>'[1]ES Program Chart'!D8</f>
        <v>96184315.859999999</v>
      </c>
      <c r="E6" s="3">
        <f>'[1]ES Program Chart'!E8</f>
        <v>103704745.348</v>
      </c>
      <c r="F6" s="3">
        <f>'[1]ES Program Chart'!F8</f>
        <v>107935757.602</v>
      </c>
      <c r="G6" s="3">
        <f>'[1]ES Program Chart'!G8</f>
        <v>172060878.604</v>
      </c>
      <c r="H6" s="3">
        <f>'[1]ES Program Chart'!H8</f>
        <v>184047947.88600001</v>
      </c>
      <c r="I6" s="3">
        <f>'[1]ES Program Chart'!I8</f>
        <v>190737544.354</v>
      </c>
    </row>
    <row r="7" spans="2:9" ht="15.75" thickBot="1" x14ac:dyDescent="0.3">
      <c r="B7" s="4" t="s">
        <v>2</v>
      </c>
      <c r="C7" s="3">
        <f>'[1]ES Program Chart'!C9</f>
        <v>7666460.5700000003</v>
      </c>
      <c r="D7" s="3">
        <f>'[1]ES Program Chart'!D9</f>
        <v>9682210.0899999999</v>
      </c>
      <c r="E7" s="3">
        <f>'[1]ES Program Chart'!E9</f>
        <v>7057701.0120000001</v>
      </c>
      <c r="F7" s="3">
        <f>'[1]ES Program Chart'!F9</f>
        <v>7346477.0029999996</v>
      </c>
      <c r="G7" s="3">
        <f>'[1]ES Program Chart'!G9</f>
        <v>11475200.145</v>
      </c>
      <c r="H7" s="3">
        <f>'[1]ES Program Chart'!H9</f>
        <v>13491284.804</v>
      </c>
      <c r="I7" s="3">
        <f>'[1]ES Program Chart'!I9</f>
        <v>14217903.058</v>
      </c>
    </row>
    <row r="8" spans="2:9" ht="15.75" thickBot="1" x14ac:dyDescent="0.3">
      <c r="B8" s="4" t="s">
        <v>1</v>
      </c>
      <c r="C8" s="3">
        <f>'[1]ES Program Chart'!C10</f>
        <v>9912804.3699999992</v>
      </c>
      <c r="D8" s="3">
        <f>'[1]ES Program Chart'!D10</f>
        <v>9900451.5800000001</v>
      </c>
      <c r="E8" s="3">
        <f>'[1]ES Program Chart'!E10</f>
        <v>10270762.999</v>
      </c>
      <c r="F8" s="3">
        <f>'[1]ES Program Chart'!F10</f>
        <v>10690293.009</v>
      </c>
      <c r="G8" s="3">
        <f>'[1]ES Program Chart'!G10</f>
        <v>12254576.181</v>
      </c>
      <c r="H8" s="3">
        <f>'[1]ES Program Chart'!H10</f>
        <v>13565844.101</v>
      </c>
      <c r="I8" s="3">
        <f>'[1]ES Program Chart'!I10</f>
        <v>14855300.960999999</v>
      </c>
    </row>
    <row r="9" spans="2:9" ht="15.75" thickBot="1" x14ac:dyDescent="0.3">
      <c r="B9" s="6" t="str">
        <f>'[1]ES Program Chart'!B11</f>
        <v>Workplace Services</v>
      </c>
      <c r="C9" s="5">
        <f>'[1]ES Program Chart'!C11</f>
        <v>58725582.010000005</v>
      </c>
      <c r="D9" s="5">
        <f>'[1]ES Program Chart'!D11</f>
        <v>55630511.989999995</v>
      </c>
      <c r="E9" s="5">
        <f>'[1]ES Program Chart'!E11</f>
        <v>64230954.973999999</v>
      </c>
      <c r="F9" s="5">
        <f>'[1]ES Program Chart'!F11</f>
        <v>65010012.959999993</v>
      </c>
      <c r="G9" s="5">
        <f>'[1]ES Program Chart'!G11</f>
        <v>77301225.956</v>
      </c>
      <c r="H9" s="5">
        <f>'[1]ES Program Chart'!H11</f>
        <v>85345242.119000003</v>
      </c>
      <c r="I9" s="5">
        <f>'[1]ES Program Chart'!I11</f>
        <v>89837440.451999992</v>
      </c>
    </row>
    <row r="10" spans="2:9" ht="15.75" thickBot="1" x14ac:dyDescent="0.3">
      <c r="B10" s="4" t="s">
        <v>3</v>
      </c>
      <c r="C10" s="3">
        <f>'[1]ES Program Chart'!C12</f>
        <v>40424070.020000003</v>
      </c>
      <c r="D10" s="3">
        <f>'[1]ES Program Chart'!D12</f>
        <v>39449548.93</v>
      </c>
      <c r="E10" s="3">
        <f>'[1]ES Program Chart'!E12</f>
        <v>42712792.927000001</v>
      </c>
      <c r="F10" s="3">
        <f>'[1]ES Program Chart'!F12</f>
        <v>43208703.391999997</v>
      </c>
      <c r="G10" s="3">
        <f>'[1]ES Program Chart'!G12</f>
        <v>57728468.343000002</v>
      </c>
      <c r="H10" s="3">
        <f>'[1]ES Program Chart'!H12</f>
        <v>62932881.828000002</v>
      </c>
      <c r="I10" s="3">
        <f>'[1]ES Program Chart'!I12</f>
        <v>66153474.662</v>
      </c>
    </row>
    <row r="11" spans="2:9" ht="15.75" thickBot="1" x14ac:dyDescent="0.3">
      <c r="B11" s="4" t="s">
        <v>2</v>
      </c>
      <c r="C11" s="3">
        <f>'[1]ES Program Chart'!C13</f>
        <v>74000.47</v>
      </c>
      <c r="D11" s="3">
        <f>'[1]ES Program Chart'!D13</f>
        <v>2588.7199999999998</v>
      </c>
      <c r="E11" s="3">
        <f>'[1]ES Program Chart'!E13</f>
        <v>0</v>
      </c>
      <c r="F11" s="3">
        <f>'[1]ES Program Chart'!F13</f>
        <v>0</v>
      </c>
      <c r="G11" s="3">
        <f>'[1]ES Program Chart'!G13</f>
        <v>183559.89600000001</v>
      </c>
      <c r="H11" s="3">
        <f>'[1]ES Program Chart'!H13</f>
        <v>194854.46400000001</v>
      </c>
      <c r="I11" s="3">
        <f>'[1]ES Program Chart'!I13</f>
        <v>203529.228</v>
      </c>
    </row>
    <row r="12" spans="2:9" ht="15.75" thickBot="1" x14ac:dyDescent="0.3">
      <c r="B12" s="4" t="s">
        <v>1</v>
      </c>
      <c r="C12" s="3">
        <f>'[1]ES Program Chart'!C14</f>
        <v>18227511.52</v>
      </c>
      <c r="D12" s="3">
        <f>'[1]ES Program Chart'!D14</f>
        <v>16178374.34</v>
      </c>
      <c r="E12" s="3">
        <f>'[1]ES Program Chart'!E14</f>
        <v>21518162.046999998</v>
      </c>
      <c r="F12" s="3">
        <f>'[1]ES Program Chart'!F14</f>
        <v>21801309.568</v>
      </c>
      <c r="G12" s="3">
        <f>'[1]ES Program Chart'!G14</f>
        <v>19389197.717</v>
      </c>
      <c r="H12" s="3">
        <f>'[1]ES Program Chart'!H14</f>
        <v>22217505.827</v>
      </c>
      <c r="I12" s="3">
        <f>'[1]ES Program Chart'!I14</f>
        <v>23480436.561999999</v>
      </c>
    </row>
    <row r="13" spans="2:9" ht="15.75" thickBot="1" x14ac:dyDescent="0.3">
      <c r="B13" s="6" t="str">
        <f>'[1]ES Program Chart'!B15</f>
        <v>Supply Chain Services</v>
      </c>
      <c r="C13" s="5">
        <f>'[1]ES Program Chart'!C15</f>
        <v>35619274.939999998</v>
      </c>
      <c r="D13" s="5">
        <f>'[1]ES Program Chart'!D15</f>
        <v>37842074.149999999</v>
      </c>
      <c r="E13" s="5">
        <f>'[1]ES Program Chart'!E15</f>
        <v>39014606.493000001</v>
      </c>
      <c r="F13" s="5">
        <f>'[1]ES Program Chart'!F15</f>
        <v>40371068.674000002</v>
      </c>
      <c r="G13" s="5">
        <f>'[1]ES Program Chart'!G15</f>
        <v>50367305.748000003</v>
      </c>
      <c r="H13" s="5">
        <f>'[1]ES Program Chart'!H15</f>
        <v>52362268.496999994</v>
      </c>
      <c r="I13" s="5">
        <f>'[1]ES Program Chart'!I15</f>
        <v>54386917.803999998</v>
      </c>
    </row>
    <row r="14" spans="2:9" ht="15.75" thickBot="1" x14ac:dyDescent="0.3">
      <c r="B14" s="4" t="s">
        <v>3</v>
      </c>
      <c r="C14" s="3">
        <f>'[1]ES Program Chart'!C16</f>
        <v>6266672.3399999999</v>
      </c>
      <c r="D14" s="3">
        <f>'[1]ES Program Chart'!D16</f>
        <v>6454428.1399999997</v>
      </c>
      <c r="E14" s="3">
        <f>'[1]ES Program Chart'!E16</f>
        <v>8590800.5</v>
      </c>
      <c r="F14" s="3">
        <f>'[1]ES Program Chart'!F16</f>
        <v>8791491.6870000008</v>
      </c>
      <c r="G14" s="3">
        <f>'[1]ES Program Chart'!G16</f>
        <v>15131517.096999999</v>
      </c>
      <c r="H14" s="3">
        <f>'[1]ES Program Chart'!H16</f>
        <v>15632801.947000001</v>
      </c>
      <c r="I14" s="3">
        <f>'[1]ES Program Chart'!I16</f>
        <v>16143882.285</v>
      </c>
    </row>
    <row r="15" spans="2:9" ht="15.75" thickBot="1" x14ac:dyDescent="0.3">
      <c r="B15" s="4" t="s">
        <v>2</v>
      </c>
      <c r="C15" s="3">
        <f>'[1]ES Program Chart'!C17</f>
        <v>34671.06</v>
      </c>
      <c r="D15" s="3">
        <f>'[1]ES Program Chart'!D17</f>
        <v>21169.14</v>
      </c>
      <c r="E15" s="3">
        <f>'[1]ES Program Chart'!E17</f>
        <v>0</v>
      </c>
      <c r="F15" s="3">
        <f>'[1]ES Program Chart'!F17</f>
        <v>0</v>
      </c>
      <c r="G15" s="3">
        <f>'[1]ES Program Chart'!G17</f>
        <v>341541.804</v>
      </c>
      <c r="H15" s="3">
        <f>'[1]ES Program Chart'!H17</f>
        <v>356709.36</v>
      </c>
      <c r="I15" s="3">
        <f>'[1]ES Program Chart'!I17</f>
        <v>372589.788</v>
      </c>
    </row>
    <row r="16" spans="2:9" ht="15.75" thickBot="1" x14ac:dyDescent="0.3">
      <c r="B16" s="4" t="s">
        <v>1</v>
      </c>
      <c r="C16" s="3">
        <f>'[1]ES Program Chart'!C18</f>
        <v>29317931.539999999</v>
      </c>
      <c r="D16" s="3">
        <f>'[1]ES Program Chart'!D18</f>
        <v>31366476.870000001</v>
      </c>
      <c r="E16" s="3">
        <f>'[1]ES Program Chart'!E18</f>
        <v>30423805.993000001</v>
      </c>
      <c r="F16" s="3">
        <f>'[1]ES Program Chart'!F18</f>
        <v>31579576.987</v>
      </c>
      <c r="G16" s="3">
        <f>'[1]ES Program Chart'!G18</f>
        <v>34894246.847000003</v>
      </c>
      <c r="H16" s="3">
        <f>'[1]ES Program Chart'!H18</f>
        <v>36372757.189999998</v>
      </c>
      <c r="I16" s="3">
        <f>'[1]ES Program Chart'!I18</f>
        <v>37870445.730999999</v>
      </c>
    </row>
    <row r="17" spans="2:9" ht="15.75" thickBot="1" x14ac:dyDescent="0.3">
      <c r="B17" s="6" t="str">
        <f>'[1]ES Program Chart'!B19</f>
        <v>Security &amp; Continuity Of Ops</v>
      </c>
      <c r="C17" s="5">
        <f>'[1]ES Program Chart'!C19</f>
        <v>13222281.550000001</v>
      </c>
      <c r="D17" s="5">
        <f>'[1]ES Program Chart'!D19</f>
        <v>14043726.170000002</v>
      </c>
      <c r="E17" s="5">
        <f>'[1]ES Program Chart'!E19</f>
        <v>17735165.425000001</v>
      </c>
      <c r="F17" s="5">
        <f>'[1]ES Program Chart'!F19</f>
        <v>18121503.033999998</v>
      </c>
      <c r="G17" s="5">
        <f>'[1]ES Program Chart'!G19</f>
        <v>30864509.976999998</v>
      </c>
      <c r="H17" s="5">
        <f>'[1]ES Program Chart'!H19</f>
        <v>34047762.044</v>
      </c>
      <c r="I17" s="5">
        <f>'[1]ES Program Chart'!I19</f>
        <v>37592271.637000002</v>
      </c>
    </row>
    <row r="18" spans="2:9" ht="15.75" thickBot="1" x14ac:dyDescent="0.3">
      <c r="B18" s="4" t="s">
        <v>3</v>
      </c>
      <c r="C18" s="3">
        <f>'[1]ES Program Chart'!C20</f>
        <v>12311993.369999999</v>
      </c>
      <c r="D18" s="3">
        <f>'[1]ES Program Chart'!D20</f>
        <v>13138731.300000001</v>
      </c>
      <c r="E18" s="3">
        <f>'[1]ES Program Chart'!E20</f>
        <v>15910128.421</v>
      </c>
      <c r="F18" s="3">
        <f>'[1]ES Program Chart'!F20</f>
        <v>16296466.029999999</v>
      </c>
      <c r="G18" s="3">
        <f>'[1]ES Program Chart'!G20</f>
        <v>28607027.344999999</v>
      </c>
      <c r="H18" s="3">
        <f>'[1]ES Program Chart'!H20</f>
        <v>31540136.811999999</v>
      </c>
      <c r="I18" s="3">
        <f>'[1]ES Program Chart'!I20</f>
        <v>34798177.931999996</v>
      </c>
    </row>
    <row r="19" spans="2:9" ht="15.75" thickBot="1" x14ac:dyDescent="0.3">
      <c r="B19" s="4" t="s">
        <v>2</v>
      </c>
      <c r="C19" s="3">
        <f>'[1]ES Program Chart'!C21</f>
        <v>1040.6300000000001</v>
      </c>
      <c r="D19" s="3">
        <f>'[1]ES Program Chart'!D21</f>
        <v>6065.21</v>
      </c>
      <c r="E19" s="3">
        <f>'[1]ES Program Chart'!E21</f>
        <v>0</v>
      </c>
      <c r="F19" s="3">
        <f>'[1]ES Program Chart'!F21</f>
        <v>0</v>
      </c>
      <c r="G19" s="3">
        <f>'[1]ES Program Chart'!G21</f>
        <v>63192.756000000001</v>
      </c>
      <c r="H19" s="3">
        <f>'[1]ES Program Chart'!H21</f>
        <v>67570.5</v>
      </c>
      <c r="I19" s="3">
        <f>'[1]ES Program Chart'!I21</f>
        <v>70578.695999999996</v>
      </c>
    </row>
    <row r="20" spans="2:9" ht="15.75" thickBot="1" x14ac:dyDescent="0.3">
      <c r="B20" s="4" t="s">
        <v>1</v>
      </c>
      <c r="C20" s="3">
        <f>'[1]ES Program Chart'!C22</f>
        <v>909247.55</v>
      </c>
      <c r="D20" s="3">
        <f>'[1]ES Program Chart'!D22</f>
        <v>898929.66</v>
      </c>
      <c r="E20" s="3">
        <f>'[1]ES Program Chart'!E22</f>
        <v>1825037.004</v>
      </c>
      <c r="F20" s="3">
        <f>'[1]ES Program Chart'!F22</f>
        <v>1825037.004</v>
      </c>
      <c r="G20" s="3">
        <f>'[1]ES Program Chart'!G22</f>
        <v>2194289.8760000002</v>
      </c>
      <c r="H20" s="3">
        <f>'[1]ES Program Chart'!H22</f>
        <v>2440054.7319999998</v>
      </c>
      <c r="I20" s="3">
        <f>'[1]ES Program Chart'!I22</f>
        <v>2723515.0090000001</v>
      </c>
    </row>
    <row r="21" spans="2:9" ht="15.75" thickBot="1" x14ac:dyDescent="0.3">
      <c r="B21" s="6" t="str">
        <f>'[1]ES Program Chart'!B23</f>
        <v>Safety</v>
      </c>
      <c r="C21" s="5">
        <f>'[1]ES Program Chart'!C23</f>
        <v>5235595.6499999994</v>
      </c>
      <c r="D21" s="5">
        <f>'[1]ES Program Chart'!D23</f>
        <v>5745837.7699999996</v>
      </c>
      <c r="E21" s="5">
        <f>'[1]ES Program Chart'!E23</f>
        <v>6427610.2860000003</v>
      </c>
      <c r="F21" s="5">
        <f>'[1]ES Program Chart'!F23</f>
        <v>6658561.1440000003</v>
      </c>
      <c r="G21" s="5">
        <f>'[1]ES Program Chart'!G23</f>
        <v>10052737.381999999</v>
      </c>
      <c r="H21" s="5">
        <f>'[1]ES Program Chart'!H23</f>
        <v>10267917.258000001</v>
      </c>
      <c r="I21" s="5">
        <f>'[1]ES Program Chart'!I23</f>
        <v>10650975.449000001</v>
      </c>
    </row>
    <row r="22" spans="2:9" ht="15.75" thickBot="1" x14ac:dyDescent="0.3">
      <c r="B22" s="4" t="s">
        <v>3</v>
      </c>
      <c r="C22" s="3">
        <f>'[1]ES Program Chart'!C24</f>
        <v>5217215.43</v>
      </c>
      <c r="D22" s="3">
        <f>'[1]ES Program Chart'!D24</f>
        <v>5695422.5099999998</v>
      </c>
      <c r="E22" s="3">
        <f>'[1]ES Program Chart'!E24</f>
        <v>6379610.2860000003</v>
      </c>
      <c r="F22" s="3">
        <f>'[1]ES Program Chart'!F24</f>
        <v>6606561.148</v>
      </c>
      <c r="G22" s="3">
        <f>'[1]ES Program Chart'!G24</f>
        <v>9701028.3619999997</v>
      </c>
      <c r="H22" s="3">
        <f>'[1]ES Program Chart'!H24</f>
        <v>9905917.0620000008</v>
      </c>
      <c r="I22" s="3">
        <f>'[1]ES Program Chart'!I24</f>
        <v>10272648.821</v>
      </c>
    </row>
    <row r="23" spans="2:9" ht="15.75" thickBot="1" x14ac:dyDescent="0.3">
      <c r="B23" s="4" t="s">
        <v>2</v>
      </c>
      <c r="C23" s="3">
        <f>'[1]ES Program Chart'!C25</f>
        <v>0</v>
      </c>
      <c r="D23" s="3">
        <f>'[1]ES Program Chart'!D25</f>
        <v>8719.24</v>
      </c>
      <c r="E23" s="3">
        <f>'[1]ES Program Chart'!E25</f>
        <v>0</v>
      </c>
      <c r="F23" s="3">
        <f>'[1]ES Program Chart'!F25</f>
        <v>0</v>
      </c>
      <c r="G23" s="3">
        <f>'[1]ES Program Chart'!G25</f>
        <v>60183.576000000001</v>
      </c>
      <c r="H23" s="3">
        <f>'[1]ES Program Chart'!H25</f>
        <v>62856.275999999998</v>
      </c>
      <c r="I23" s="3">
        <f>'[1]ES Program Chart'!I25</f>
        <v>65654.592000000004</v>
      </c>
    </row>
    <row r="24" spans="2:9" ht="15.75" thickBot="1" x14ac:dyDescent="0.3">
      <c r="B24" s="4" t="s">
        <v>1</v>
      </c>
      <c r="C24" s="3">
        <f>'[1]ES Program Chart'!C26</f>
        <v>18380.22</v>
      </c>
      <c r="D24" s="3">
        <f>'[1]ES Program Chart'!D26</f>
        <v>41696.019999999997</v>
      </c>
      <c r="E24" s="3">
        <f>'[1]ES Program Chart'!E26</f>
        <v>48000</v>
      </c>
      <c r="F24" s="3">
        <f>'[1]ES Program Chart'!F26</f>
        <v>51999.995999999999</v>
      </c>
      <c r="G24" s="3">
        <f>'[1]ES Program Chart'!G26</f>
        <v>291525.44400000002</v>
      </c>
      <c r="H24" s="3">
        <f>'[1]ES Program Chart'!H26</f>
        <v>299143.92</v>
      </c>
      <c r="I24" s="3">
        <f>'[1]ES Program Chart'!I26</f>
        <v>312672.03600000002</v>
      </c>
    </row>
    <row r="25" spans="2:9" ht="15.75" thickBot="1" x14ac:dyDescent="0.3">
      <c r="B25" s="2" t="s">
        <v>0</v>
      </c>
      <c r="C25" s="1">
        <f>'[1]ES Program Chart'!C27</f>
        <v>221867864.82000002</v>
      </c>
      <c r="D25" s="1">
        <f>'[1]ES Program Chart'!D27</f>
        <v>229029127.61000001</v>
      </c>
      <c r="E25" s="1">
        <f>'[1]ES Program Chart'!E27</f>
        <v>248441546.537</v>
      </c>
      <c r="F25" s="1">
        <f>'[1]ES Program Chart'!F27</f>
        <v>256133673.426</v>
      </c>
      <c r="G25" s="1">
        <f>'[1]ES Program Chart'!G27</f>
        <v>364376433.99300003</v>
      </c>
      <c r="H25" s="1">
        <f>'[1]ES Program Chart'!H27</f>
        <v>393128266.70899999</v>
      </c>
      <c r="I25" s="1">
        <f>'[1]ES Program Chart'!I27</f>
        <v>412278353.71500003</v>
      </c>
    </row>
  </sheetData>
  <mergeCells count="5">
    <mergeCell ref="B2:I2"/>
    <mergeCell ref="B3:B4"/>
    <mergeCell ref="C3:D3"/>
    <mergeCell ref="E3:F3"/>
    <mergeCell ref="G3:I3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0C482028EA3F244CB7CBE5208117C809" ma:contentTypeVersion="19" ma:contentTypeDescription="Create a new document." ma:contentTypeScope="" ma:versionID="98aade72dd6fe3943b8a1bb13f731b8e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b731f44c54ad29852c6bf490bea013e7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13899F45-856C-4B8A-A4F9-47440D90759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5CE0B18C-2CC7-4B56-BD54-62D8F4977C25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BBDC021F-E144-44FA-8159-C23552E9F4C9}">
  <ds:schemaRefs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http://purl.org/dc/elements/1.1/"/>
    <ds:schemaRef ds:uri="http://schemas.microsoft.com/office/2006/metadata/properties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Agre,Benjamin M (BPA) - FAF-2</dc:creator>
  <cp:lastModifiedBy>Agre,Benjamin M (BPA) - FAF-2</cp:lastModifiedBy>
  <dcterms:created xsi:type="dcterms:W3CDTF">2024-08-09T21:49:45Z</dcterms:created>
  <dcterms:modified xsi:type="dcterms:W3CDTF">2024-08-09T21:50:06Z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0x0101000C482028EA3F244CB7CBE5208117C809</vt:lpwstr>
  </property>
</Properties>
</file>