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H:\_Desktop\SP\External RD Page\"/>
    </mc:Choice>
  </mc:AlternateContent>
  <xr:revisionPtr revIDLastSave="0" documentId="8_{B6505D86-E984-4349-9402-259226FFCBC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RL Energy" sheetId="7" r:id="rId1"/>
    <sheet name="TRL CSP" sheetId="8" r:id="rId2"/>
    <sheet name="Dedicated Resources Energy" sheetId="9" r:id="rId3"/>
  </sheets>
  <externalReferences>
    <externalReference r:id="rId4"/>
    <externalReference r:id="rId5"/>
    <externalReference r:id="rId6"/>
  </externalReferences>
  <definedNames>
    <definedName name="_xlnm._FilterDatabase" localSheetId="2" hidden="1">'Dedicated Resources Energy'!$C$1:$C$42</definedName>
    <definedName name="_xlnm._FilterDatabase" localSheetId="1" hidden="1">'TRL CSP'!$A$7:$AG$17</definedName>
    <definedName name="_xlnm._FilterDatabase" localSheetId="0" hidden="1">'TRL Energy'!$A$7:$AE$17</definedName>
    <definedName name="CHWM">[1]Init!$B$6</definedName>
    <definedName name="Customer" localSheetId="0">'TRL Energy'!$B$8:$B$17</definedName>
    <definedName name="Customer">#REF!</definedName>
    <definedName name="loadstart">[1]Init!$B$17</definedName>
    <definedName name="_xlnm.Print_Area" localSheetId="2">'Dedicated Resources Energy'!$A$1:$Z$25</definedName>
    <definedName name="_xlnm.Print_Area" localSheetId="1">'TRL CSP'!$A$1:$Z$25</definedName>
    <definedName name="_xlnm.Print_Area" localSheetId="0">'TRL Energy'!$A$1:$Z$25</definedName>
    <definedName name="_xlnm.Print_Titles" localSheetId="2">'Dedicated Resources Energy'!$A:$B,'Dedicated Resources Energy'!$1:$2</definedName>
    <definedName name="_xlnm.Print_Titles" localSheetId="1">'TRL CSP'!$A:$B</definedName>
    <definedName name="_xlnm.Print_Titles" localSheetId="0">'TRL Energy'!$A:$B</definedName>
    <definedName name="RHWMlock">[2]Init!$C$14</definedName>
    <definedName name="startmonth">[3]Init!$C$12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" i="9" l="1"/>
  <c r="E6" i="9"/>
  <c r="F6" i="9"/>
  <c r="G6" i="9"/>
  <c r="H6" i="9"/>
  <c r="I6" i="9"/>
  <c r="J6" i="9"/>
  <c r="K6" i="9"/>
  <c r="L6" i="9"/>
  <c r="M6" i="9"/>
  <c r="N6" i="9"/>
  <c r="C6" i="9"/>
  <c r="P6" i="9"/>
  <c r="Q6" i="9"/>
  <c r="R6" i="9"/>
  <c r="S6" i="9"/>
  <c r="T6" i="9"/>
  <c r="U6" i="9"/>
  <c r="V6" i="9"/>
  <c r="W6" i="9"/>
  <c r="X6" i="9"/>
  <c r="Y6" i="9"/>
  <c r="Z6" i="9"/>
  <c r="O6" i="9"/>
  <c r="P6" i="8"/>
  <c r="Q6" i="8"/>
  <c r="R6" i="8"/>
  <c r="S6" i="8"/>
  <c r="T6" i="8"/>
  <c r="U6" i="8"/>
  <c r="V6" i="8"/>
  <c r="W6" i="8"/>
  <c r="X6" i="8"/>
  <c r="Y6" i="8"/>
  <c r="Z6" i="8"/>
  <c r="O6" i="8"/>
  <c r="D6" i="8"/>
  <c r="E6" i="8"/>
  <c r="F6" i="8"/>
  <c r="G6" i="8"/>
  <c r="H6" i="8"/>
  <c r="I6" i="8"/>
  <c r="J6" i="8"/>
  <c r="K6" i="8"/>
  <c r="L6" i="8"/>
  <c r="M6" i="8"/>
  <c r="N6" i="8"/>
  <c r="C6" i="8"/>
</calcChain>
</file>

<file path=xl/sharedStrings.xml><?xml version="1.0" encoding="utf-8"?>
<sst xmlns="http://schemas.openxmlformats.org/spreadsheetml/2006/main" count="141" uniqueCount="31">
  <si>
    <t>BES No</t>
  </si>
  <si>
    <t>MWh</t>
  </si>
  <si>
    <t>CLATSKANIE PUD</t>
  </si>
  <si>
    <t>COWLITZ</t>
  </si>
  <si>
    <t>EWEB</t>
  </si>
  <si>
    <t>FRANKLIN PUD</t>
  </si>
  <si>
    <t>IDAHO FALLS</t>
  </si>
  <si>
    <t>LEWIS PUD</t>
  </si>
  <si>
    <t>PEND OREILLE PUD</t>
  </si>
  <si>
    <t>SEATTLE</t>
  </si>
  <si>
    <t>TACOMA</t>
  </si>
  <si>
    <t>MW</t>
  </si>
  <si>
    <t>Notes:</t>
  </si>
  <si>
    <t xml:space="preserve">     (C) Customer's Dedicated Resource energy and peak amounts for the upcoming Fiscal Year and the previous Fiscal Year.</t>
  </si>
  <si>
    <t>2/  As of the date of this publication, BPA had not yet established a methodology for determining peak amounts for Customer's Dedicated Resources.</t>
  </si>
  <si>
    <t xml:space="preserve">Therefore, Dedicated Resource peak amounts are not available at this time.  </t>
  </si>
  <si>
    <t>Customer Name</t>
  </si>
  <si>
    <t xml:space="preserve">     (A) Customer's measured Total Retail Load data for the previous Fiscal Year in monthly energy amounts and monthly customer-system peak amounts;</t>
  </si>
  <si>
    <t xml:space="preserve">     (B) BPA's forecast of Customer's Total Retail Load, for the upcoming Fiscal Year, in monthly energy amounts and monthly customer-system peak amounts; and</t>
  </si>
  <si>
    <t>1/  Section 17.7 of the Slice/Block CHWM Contracts states that BPA shall make the following information publicly available:</t>
  </si>
  <si>
    <t>Slice/Block and Block Customers' Total Retail Load Energy Data</t>
  </si>
  <si>
    <t>Slice/Block and Block Customers' Total Retail Load Customer System Peak Data</t>
  </si>
  <si>
    <t>Slice/Block and Block Customers' Dedicated Resources Monthly Energy Data</t>
  </si>
  <si>
    <t>OKANOGAN PUD</t>
  </si>
  <si>
    <t xml:space="preserve">FY2026 Forecast - Total Retail Load Monthly Energy </t>
  </si>
  <si>
    <t>FY2024 Measured - Total Retail Load Monthly Energy</t>
  </si>
  <si>
    <t>FY2024 Measured - Monthly Customer System Peak</t>
  </si>
  <si>
    <t xml:space="preserve">FY2026 Forecast - Monthly Customer System Peak </t>
  </si>
  <si>
    <t>FY2024 Total Dedicated Resources - Monthly Energy</t>
  </si>
  <si>
    <t>FY2026 Total Dedicated Resources - Monthly Energy</t>
  </si>
  <si>
    <t>Prepared by Stephen Nitkowski, PSS, 07/31/2025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</si>
</sst>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0.000"/>
    <numFmt numFmtId="165" formatCode="0.000"/>
    <numFmt numFmtId="166" formatCode="_(* #,##0.00_);_(* \(\ #,##0.00\ \);_(* &quot;-&quot;??_);_(\ @_ \)"/>
    <numFmt numFmtId="167" formatCode="[$-10409]#,##0"/>
    <numFmt numFmtId="168" formatCode="[$-10409]#,##0.000"/>
    <numFmt numFmtId="169" formatCode="_(* #,##0_);_(* \(#,##0\);_(* &quot;-&quot;??_);_(@_)"/>
  </numFmts>
  <fonts count="6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0"/>
      <name val="Times New Roman"/>
      <family val="1"/>
    </font>
    <font>
      <b/>
      <sz val="11"/>
      <color indexed="63"/>
      <name val="Calibri"/>
      <family val="2"/>
    </font>
    <font>
      <sz val="10"/>
      <name val="MS Sans Serif"/>
      <family val="2"/>
    </font>
    <font>
      <b/>
      <sz val="10"/>
      <name val="MS Sans Serif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name val="Calibri"/>
      <family val="2"/>
    </font>
    <font>
      <sz val="12"/>
      <name val="Calibri"/>
      <family val="2"/>
    </font>
    <font>
      <b/>
      <sz val="14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ahoma"/>
      <family val="2"/>
    </font>
    <font>
      <u/>
      <sz val="10"/>
      <color indexed="12"/>
      <name val="Times New Roman"/>
      <family val="1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</font>
    <font>
      <sz val="10"/>
      <name val="Arial"/>
      <family val="2"/>
    </font>
    <font>
      <sz val="10"/>
      <color rgb="FF00B0F0"/>
      <name val="Calibri"/>
      <family val="2"/>
    </font>
    <font>
      <sz val="10"/>
      <color rgb="FF00B0F0"/>
      <name val="Arial"/>
      <family val="2"/>
    </font>
    <font>
      <i/>
      <sz val="10"/>
      <name val="Arial"/>
      <family val="2"/>
    </font>
    <font>
      <b/>
      <sz val="14"/>
      <name val="Calibri"/>
      <family val="2"/>
      <scheme val="minor"/>
    </font>
    <font>
      <sz val="10"/>
      <name val="Calibri"/>
      <family val="2"/>
      <scheme val="minor"/>
    </font>
    <font>
      <i/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14"/>
      <name val="Calibri"/>
      <family val="2"/>
      <scheme val="minor"/>
    </font>
  </fonts>
  <fills count="5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mediumGray">
        <fgColor indexed="22"/>
      </patternFill>
    </fill>
    <fill>
      <patternFill patternType="solid">
        <fgColor indexed="2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rgb="FFFFFFFF"/>
      </patternFill>
    </fill>
    <fill>
      <patternFill patternType="solid">
        <fgColor theme="0" tint="-0.249977111117893"/>
        <bgColor indexed="64"/>
      </patternFill>
    </fill>
  </fills>
  <borders count="6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339">
    <xf numFmtId="0" fontId="0" fillId="0" borderId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0" fillId="3" borderId="0" applyNumberFormat="0" applyBorder="0" applyAlignment="0" applyProtection="0"/>
    <xf numFmtId="0" fontId="11" fillId="20" borderId="1" applyNumberFormat="0" applyAlignment="0" applyProtection="0"/>
    <xf numFmtId="0" fontId="12" fillId="21" borderId="2" applyNumberFormat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5" fillId="0" borderId="3" applyNumberFormat="0" applyFill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7" fillId="0" borderId="0" applyNumberFormat="0" applyFill="0" applyBorder="0" applyAlignment="0" applyProtection="0"/>
    <xf numFmtId="0" fontId="18" fillId="7" borderId="1" applyNumberFormat="0" applyAlignment="0" applyProtection="0"/>
    <xf numFmtId="0" fontId="19" fillId="0" borderId="6" applyNumberFormat="0" applyFill="0" applyAlignment="0" applyProtection="0"/>
    <xf numFmtId="0" fontId="20" fillId="22" borderId="0" applyNumberFormat="0" applyBorder="0" applyAlignment="0" applyProtection="0"/>
    <xf numFmtId="0" fontId="21" fillId="0" borderId="0"/>
    <xf numFmtId="0" fontId="22" fillId="0" borderId="0"/>
    <xf numFmtId="0" fontId="7" fillId="23" borderId="7" applyNumberFormat="0" applyFont="0" applyAlignment="0" applyProtection="0"/>
    <xf numFmtId="0" fontId="23" fillId="20" borderId="8" applyNumberFormat="0" applyAlignment="0" applyProtection="0"/>
    <xf numFmtId="9" fontId="21" fillId="0" borderId="0" applyFont="0" applyFill="0" applyBorder="0" applyAlignment="0" applyProtection="0"/>
    <xf numFmtId="0" fontId="24" fillId="0" borderId="0" applyNumberFormat="0" applyFont="0" applyFill="0" applyBorder="0" applyAlignment="0" applyProtection="0">
      <alignment horizontal="left"/>
    </xf>
    <xf numFmtId="15" fontId="24" fillId="0" borderId="0" applyFont="0" applyFill="0" applyBorder="0" applyAlignment="0" applyProtection="0"/>
    <xf numFmtId="4" fontId="24" fillId="0" borderId="0" applyFont="0" applyFill="0" applyBorder="0" applyAlignment="0" applyProtection="0"/>
    <xf numFmtId="0" fontId="25" fillId="0" borderId="9">
      <alignment horizontal="center"/>
    </xf>
    <xf numFmtId="3" fontId="24" fillId="0" borderId="0" applyFont="0" applyFill="0" applyBorder="0" applyAlignment="0" applyProtection="0"/>
    <xf numFmtId="0" fontId="24" fillId="24" borderId="0" applyNumberFormat="0" applyFont="0" applyBorder="0" applyAlignment="0" applyProtection="0"/>
    <xf numFmtId="0" fontId="26" fillId="0" borderId="0" applyNumberFormat="0" applyFill="0" applyBorder="0" applyAlignment="0" applyProtection="0"/>
    <xf numFmtId="0" fontId="27" fillId="0" borderId="10" applyNumberFormat="0" applyFill="0" applyAlignment="0" applyProtection="0"/>
    <xf numFmtId="0" fontId="28" fillId="0" borderId="0" applyNumberFormat="0" applyFill="0" applyBorder="0" applyAlignment="0" applyProtection="0"/>
    <xf numFmtId="9" fontId="33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6" fillId="0" borderId="0"/>
    <xf numFmtId="0" fontId="6" fillId="0" borderId="0"/>
    <xf numFmtId="44" fontId="7" fillId="0" borderId="0" applyFont="0" applyFill="0" applyBorder="0" applyAlignment="0" applyProtection="0"/>
    <xf numFmtId="0" fontId="6" fillId="0" borderId="0"/>
    <xf numFmtId="0" fontId="34" fillId="0" borderId="0" applyNumberFormat="0" applyFill="0" applyBorder="0" applyAlignment="0" applyProtection="0"/>
    <xf numFmtId="0" fontId="35" fillId="0" borderId="29" applyNumberFormat="0" applyFill="0" applyAlignment="0" applyProtection="0"/>
    <xf numFmtId="0" fontId="36" fillId="0" borderId="30" applyNumberFormat="0" applyFill="0" applyAlignment="0" applyProtection="0"/>
    <xf numFmtId="0" fontId="37" fillId="0" borderId="31" applyNumberFormat="0" applyFill="0" applyAlignment="0" applyProtection="0"/>
    <xf numFmtId="0" fontId="37" fillId="0" borderId="0" applyNumberFormat="0" applyFill="0" applyBorder="0" applyAlignment="0" applyProtection="0"/>
    <xf numFmtId="0" fontId="38" fillId="26" borderId="0" applyNumberFormat="0" applyBorder="0" applyAlignment="0" applyProtection="0"/>
    <xf numFmtId="0" fontId="39" fillId="27" borderId="0" applyNumberFormat="0" applyBorder="0" applyAlignment="0" applyProtection="0"/>
    <xf numFmtId="0" fontId="40" fillId="28" borderId="0" applyNumberFormat="0" applyBorder="0" applyAlignment="0" applyProtection="0"/>
    <xf numFmtId="0" fontId="41" fillId="29" borderId="32" applyNumberFormat="0" applyAlignment="0" applyProtection="0"/>
    <xf numFmtId="0" fontId="42" fillId="30" borderId="33" applyNumberFormat="0" applyAlignment="0" applyProtection="0"/>
    <xf numFmtId="0" fontId="43" fillId="30" borderId="32" applyNumberFormat="0" applyAlignment="0" applyProtection="0"/>
    <xf numFmtId="0" fontId="44" fillId="0" borderId="34" applyNumberFormat="0" applyFill="0" applyAlignment="0" applyProtection="0"/>
    <xf numFmtId="0" fontId="45" fillId="31" borderId="35" applyNumberFormat="0" applyAlignment="0" applyProtection="0"/>
    <xf numFmtId="0" fontId="46" fillId="0" borderId="0" applyNumberFormat="0" applyFill="0" applyBorder="0" applyAlignment="0" applyProtection="0"/>
    <xf numFmtId="0" fontId="6" fillId="32" borderId="36" applyNumberFormat="0" applyFont="0" applyAlignment="0" applyProtection="0"/>
    <xf numFmtId="0" fontId="47" fillId="0" borderId="0" applyNumberFormat="0" applyFill="0" applyBorder="0" applyAlignment="0" applyProtection="0"/>
    <xf numFmtId="0" fontId="48" fillId="0" borderId="37" applyNumberFormat="0" applyFill="0" applyAlignment="0" applyProtection="0"/>
    <xf numFmtId="0" fontId="49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35" borderId="0" applyNumberFormat="0" applyBorder="0" applyAlignment="0" applyProtection="0"/>
    <xf numFmtId="0" fontId="49" fillId="36" borderId="0" applyNumberFormat="0" applyBorder="0" applyAlignment="0" applyProtection="0"/>
    <xf numFmtId="0" fontId="49" fillId="37" borderId="0" applyNumberFormat="0" applyBorder="0" applyAlignment="0" applyProtection="0"/>
    <xf numFmtId="0" fontId="6" fillId="38" borderId="0" applyNumberFormat="0" applyBorder="0" applyAlignment="0" applyProtection="0"/>
    <xf numFmtId="0" fontId="6" fillId="39" borderId="0" applyNumberFormat="0" applyBorder="0" applyAlignment="0" applyProtection="0"/>
    <xf numFmtId="0" fontId="49" fillId="40" borderId="0" applyNumberFormat="0" applyBorder="0" applyAlignment="0" applyProtection="0"/>
    <xf numFmtId="0" fontId="49" fillId="41" borderId="0" applyNumberFormat="0" applyBorder="0" applyAlignment="0" applyProtection="0"/>
    <xf numFmtId="0" fontId="6" fillId="42" borderId="0" applyNumberFormat="0" applyBorder="0" applyAlignment="0" applyProtection="0"/>
    <xf numFmtId="0" fontId="6" fillId="43" borderId="0" applyNumberFormat="0" applyBorder="0" applyAlignment="0" applyProtection="0"/>
    <xf numFmtId="0" fontId="49" fillId="44" borderId="0" applyNumberFormat="0" applyBorder="0" applyAlignment="0" applyProtection="0"/>
    <xf numFmtId="0" fontId="49" fillId="45" borderId="0" applyNumberFormat="0" applyBorder="0" applyAlignment="0" applyProtection="0"/>
    <xf numFmtId="0" fontId="6" fillId="46" borderId="0" applyNumberFormat="0" applyBorder="0" applyAlignment="0" applyProtection="0"/>
    <xf numFmtId="0" fontId="6" fillId="47" borderId="0" applyNumberFormat="0" applyBorder="0" applyAlignment="0" applyProtection="0"/>
    <xf numFmtId="0" fontId="49" fillId="48" borderId="0" applyNumberFormat="0" applyBorder="0" applyAlignment="0" applyProtection="0"/>
    <xf numFmtId="0" fontId="49" fillId="49" borderId="0" applyNumberFormat="0" applyBorder="0" applyAlignment="0" applyProtection="0"/>
    <xf numFmtId="0" fontId="6" fillId="50" borderId="0" applyNumberFormat="0" applyBorder="0" applyAlignment="0" applyProtection="0"/>
    <xf numFmtId="0" fontId="6" fillId="51" borderId="0" applyNumberFormat="0" applyBorder="0" applyAlignment="0" applyProtection="0"/>
    <xf numFmtId="0" fontId="49" fillId="52" borderId="0" applyNumberFormat="0" applyBorder="0" applyAlignment="0" applyProtection="0"/>
    <xf numFmtId="0" fontId="49" fillId="53" borderId="0" applyNumberFormat="0" applyBorder="0" applyAlignment="0" applyProtection="0"/>
    <xf numFmtId="0" fontId="6" fillId="54" borderId="0" applyNumberFormat="0" applyBorder="0" applyAlignment="0" applyProtection="0"/>
    <xf numFmtId="0" fontId="6" fillId="55" borderId="0" applyNumberFormat="0" applyBorder="0" applyAlignment="0" applyProtection="0"/>
    <xf numFmtId="0" fontId="49" fillId="56" borderId="0" applyNumberFormat="0" applyBorder="0" applyAlignment="0" applyProtection="0"/>
    <xf numFmtId="0" fontId="7" fillId="0" borderId="0"/>
    <xf numFmtId="44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0" fontId="6" fillId="0" borderId="0"/>
    <xf numFmtId="0" fontId="50" fillId="0" borderId="0"/>
    <xf numFmtId="166" fontId="50" fillId="0" borderId="0" applyFont="0" applyFill="0" applyBorder="0" applyAlignment="0" applyProtection="0"/>
    <xf numFmtId="0" fontId="51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7" borderId="0" applyNumberFormat="0" applyBorder="0" applyAlignment="0" applyProtection="0"/>
    <xf numFmtId="0" fontId="9" fillId="16" borderId="0" applyNumberFormat="0" applyBorder="0" applyAlignment="0" applyProtection="0"/>
    <xf numFmtId="0" fontId="9" fillId="14" borderId="0" applyNumberFormat="0" applyBorder="0" applyAlignment="0" applyProtection="0"/>
    <xf numFmtId="0" fontId="9" fillId="13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8" fillId="11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4" borderId="0" applyNumberFormat="0" applyBorder="0" applyAlignment="0" applyProtection="0"/>
    <xf numFmtId="0" fontId="8" fillId="3" borderId="0" applyNumberFormat="0" applyBorder="0" applyAlignment="0" applyProtection="0"/>
    <xf numFmtId="0" fontId="8" fillId="2" borderId="0" applyNumberFormat="0" applyBorder="0" applyAlignment="0" applyProtection="0"/>
    <xf numFmtId="0" fontId="7" fillId="0" borderId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0" fillId="3" borderId="0" applyNumberFormat="0" applyBorder="0" applyAlignment="0" applyProtection="0"/>
    <xf numFmtId="0" fontId="11" fillId="20" borderId="1" applyNumberFormat="0" applyAlignment="0" applyProtection="0"/>
    <xf numFmtId="0" fontId="12" fillId="21" borderId="2" applyNumberFormat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5" fillId="0" borderId="3" applyNumberFormat="0" applyFill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7" fillId="0" borderId="0" applyNumberFormat="0" applyFill="0" applyBorder="0" applyAlignment="0" applyProtection="0"/>
    <xf numFmtId="0" fontId="18" fillId="7" borderId="1" applyNumberFormat="0" applyAlignment="0" applyProtection="0"/>
    <xf numFmtId="0" fontId="19" fillId="0" borderId="6" applyNumberFormat="0" applyFill="0" applyAlignment="0" applyProtection="0"/>
    <xf numFmtId="0" fontId="20" fillId="22" borderId="0" applyNumberFormat="0" applyBorder="0" applyAlignment="0" applyProtection="0"/>
    <xf numFmtId="0" fontId="7" fillId="23" borderId="7" applyNumberFormat="0" applyFont="0" applyAlignment="0" applyProtection="0"/>
    <xf numFmtId="0" fontId="23" fillId="20" borderId="8" applyNumberFormat="0" applyAlignment="0" applyProtection="0"/>
    <xf numFmtId="0" fontId="26" fillId="0" borderId="0" applyNumberFormat="0" applyFill="0" applyBorder="0" applyAlignment="0" applyProtection="0"/>
    <xf numFmtId="0" fontId="27" fillId="0" borderId="10" applyNumberFormat="0" applyFill="0" applyAlignment="0" applyProtection="0"/>
    <xf numFmtId="0" fontId="28" fillId="0" borderId="0" applyNumberFormat="0" applyFill="0" applyBorder="0" applyAlignment="0" applyProtection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34" borderId="0" applyNumberFormat="0" applyBorder="0" applyAlignment="0" applyProtection="0"/>
    <xf numFmtId="0" fontId="6" fillId="38" borderId="0" applyNumberFormat="0" applyBorder="0" applyAlignment="0" applyProtection="0"/>
    <xf numFmtId="0" fontId="6" fillId="42" borderId="0" applyNumberFormat="0" applyBorder="0" applyAlignment="0" applyProtection="0"/>
    <xf numFmtId="0" fontId="6" fillId="46" borderId="0" applyNumberFormat="0" applyBorder="0" applyAlignment="0" applyProtection="0"/>
    <xf numFmtId="0" fontId="6" fillId="50" borderId="0" applyNumberFormat="0" applyBorder="0" applyAlignment="0" applyProtection="0"/>
    <xf numFmtId="0" fontId="6" fillId="54" borderId="0" applyNumberFormat="0" applyBorder="0" applyAlignment="0" applyProtection="0"/>
    <xf numFmtId="0" fontId="6" fillId="35" borderId="0" applyNumberFormat="0" applyBorder="0" applyAlignment="0" applyProtection="0"/>
    <xf numFmtId="0" fontId="6" fillId="39" borderId="0" applyNumberFormat="0" applyBorder="0" applyAlignment="0" applyProtection="0"/>
    <xf numFmtId="0" fontId="6" fillId="43" borderId="0" applyNumberFormat="0" applyBorder="0" applyAlignment="0" applyProtection="0"/>
    <xf numFmtId="0" fontId="6" fillId="47" borderId="0" applyNumberFormat="0" applyBorder="0" applyAlignment="0" applyProtection="0"/>
    <xf numFmtId="0" fontId="6" fillId="51" borderId="0" applyNumberFormat="0" applyBorder="0" applyAlignment="0" applyProtection="0"/>
    <xf numFmtId="0" fontId="6" fillId="55" borderId="0" applyNumberFormat="0" applyBorder="0" applyAlignment="0" applyProtection="0"/>
    <xf numFmtId="166" fontId="50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32" borderId="36" applyNumberFormat="0" applyFont="0" applyAlignment="0" applyProtection="0"/>
    <xf numFmtId="9" fontId="7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32" borderId="36" applyNumberFormat="0" applyFont="0" applyAlignment="0" applyProtection="0"/>
    <xf numFmtId="0" fontId="5" fillId="34" borderId="0" applyNumberFormat="0" applyBorder="0" applyAlignment="0" applyProtection="0"/>
    <xf numFmtId="0" fontId="5" fillId="35" borderId="0" applyNumberFormat="0" applyBorder="0" applyAlignment="0" applyProtection="0"/>
    <xf numFmtId="0" fontId="5" fillId="38" borderId="0" applyNumberFormat="0" applyBorder="0" applyAlignment="0" applyProtection="0"/>
    <xf numFmtId="0" fontId="5" fillId="39" borderId="0" applyNumberFormat="0" applyBorder="0" applyAlignment="0" applyProtection="0"/>
    <xf numFmtId="0" fontId="5" fillId="42" borderId="0" applyNumberFormat="0" applyBorder="0" applyAlignment="0" applyProtection="0"/>
    <xf numFmtId="0" fontId="5" fillId="43" borderId="0" applyNumberFormat="0" applyBorder="0" applyAlignment="0" applyProtection="0"/>
    <xf numFmtId="0" fontId="5" fillId="46" borderId="0" applyNumberFormat="0" applyBorder="0" applyAlignment="0" applyProtection="0"/>
    <xf numFmtId="0" fontId="5" fillId="47" borderId="0" applyNumberFormat="0" applyBorder="0" applyAlignment="0" applyProtection="0"/>
    <xf numFmtId="0" fontId="5" fillId="50" borderId="0" applyNumberFormat="0" applyBorder="0" applyAlignment="0" applyProtection="0"/>
    <xf numFmtId="0" fontId="5" fillId="51" borderId="0" applyNumberFormat="0" applyBorder="0" applyAlignment="0" applyProtection="0"/>
    <xf numFmtId="0" fontId="5" fillId="54" borderId="0" applyNumberFormat="0" applyBorder="0" applyAlignment="0" applyProtection="0"/>
    <xf numFmtId="0" fontId="5" fillId="55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34" borderId="0" applyNumberFormat="0" applyBorder="0" applyAlignment="0" applyProtection="0"/>
    <xf numFmtId="0" fontId="5" fillId="38" borderId="0" applyNumberFormat="0" applyBorder="0" applyAlignment="0" applyProtection="0"/>
    <xf numFmtId="0" fontId="5" fillId="42" borderId="0" applyNumberFormat="0" applyBorder="0" applyAlignment="0" applyProtection="0"/>
    <xf numFmtId="0" fontId="5" fillId="46" borderId="0" applyNumberFormat="0" applyBorder="0" applyAlignment="0" applyProtection="0"/>
    <xf numFmtId="0" fontId="5" fillId="50" borderId="0" applyNumberFormat="0" applyBorder="0" applyAlignment="0" applyProtection="0"/>
    <xf numFmtId="0" fontId="5" fillId="54" borderId="0" applyNumberFormat="0" applyBorder="0" applyAlignment="0" applyProtection="0"/>
    <xf numFmtId="0" fontId="5" fillId="35" borderId="0" applyNumberFormat="0" applyBorder="0" applyAlignment="0" applyProtection="0"/>
    <xf numFmtId="0" fontId="5" fillId="39" borderId="0" applyNumberFormat="0" applyBorder="0" applyAlignment="0" applyProtection="0"/>
    <xf numFmtId="0" fontId="5" fillId="43" borderId="0" applyNumberFormat="0" applyBorder="0" applyAlignment="0" applyProtection="0"/>
    <xf numFmtId="0" fontId="5" fillId="47" borderId="0" applyNumberFormat="0" applyBorder="0" applyAlignment="0" applyProtection="0"/>
    <xf numFmtId="0" fontId="5" fillId="51" borderId="0" applyNumberFormat="0" applyBorder="0" applyAlignment="0" applyProtection="0"/>
    <xf numFmtId="0" fontId="5" fillId="55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32" borderId="36" applyNumberFormat="0" applyFont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32" borderId="36" applyNumberFormat="0" applyFont="0" applyAlignment="0" applyProtection="0"/>
    <xf numFmtId="0" fontId="4" fillId="34" borderId="0" applyNumberFormat="0" applyBorder="0" applyAlignment="0" applyProtection="0"/>
    <xf numFmtId="0" fontId="4" fillId="35" borderId="0" applyNumberFormat="0" applyBorder="0" applyAlignment="0" applyProtection="0"/>
    <xf numFmtId="0" fontId="4" fillId="38" borderId="0" applyNumberFormat="0" applyBorder="0" applyAlignment="0" applyProtection="0"/>
    <xf numFmtId="0" fontId="4" fillId="39" borderId="0" applyNumberFormat="0" applyBorder="0" applyAlignment="0" applyProtection="0"/>
    <xf numFmtId="0" fontId="4" fillId="42" borderId="0" applyNumberFormat="0" applyBorder="0" applyAlignment="0" applyProtection="0"/>
    <xf numFmtId="0" fontId="4" fillId="43" borderId="0" applyNumberFormat="0" applyBorder="0" applyAlignment="0" applyProtection="0"/>
    <xf numFmtId="0" fontId="4" fillId="46" borderId="0" applyNumberFormat="0" applyBorder="0" applyAlignment="0" applyProtection="0"/>
    <xf numFmtId="0" fontId="4" fillId="47" borderId="0" applyNumberFormat="0" applyBorder="0" applyAlignment="0" applyProtection="0"/>
    <xf numFmtId="0" fontId="4" fillId="50" borderId="0" applyNumberFormat="0" applyBorder="0" applyAlignment="0" applyProtection="0"/>
    <xf numFmtId="0" fontId="4" fillId="51" borderId="0" applyNumberFormat="0" applyBorder="0" applyAlignment="0" applyProtection="0"/>
    <xf numFmtId="0" fontId="4" fillId="54" borderId="0" applyNumberFormat="0" applyBorder="0" applyAlignment="0" applyProtection="0"/>
    <xf numFmtId="0" fontId="4" fillId="55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34" borderId="0" applyNumberFormat="0" applyBorder="0" applyAlignment="0" applyProtection="0"/>
    <xf numFmtId="0" fontId="4" fillId="38" borderId="0" applyNumberFormat="0" applyBorder="0" applyAlignment="0" applyProtection="0"/>
    <xf numFmtId="0" fontId="4" fillId="42" borderId="0" applyNumberFormat="0" applyBorder="0" applyAlignment="0" applyProtection="0"/>
    <xf numFmtId="0" fontId="4" fillId="46" borderId="0" applyNumberFormat="0" applyBorder="0" applyAlignment="0" applyProtection="0"/>
    <xf numFmtId="0" fontId="4" fillId="50" borderId="0" applyNumberFormat="0" applyBorder="0" applyAlignment="0" applyProtection="0"/>
    <xf numFmtId="0" fontId="4" fillId="54" borderId="0" applyNumberFormat="0" applyBorder="0" applyAlignment="0" applyProtection="0"/>
    <xf numFmtId="0" fontId="4" fillId="35" borderId="0" applyNumberFormat="0" applyBorder="0" applyAlignment="0" applyProtection="0"/>
    <xf numFmtId="0" fontId="4" fillId="39" borderId="0" applyNumberFormat="0" applyBorder="0" applyAlignment="0" applyProtection="0"/>
    <xf numFmtId="0" fontId="4" fillId="43" borderId="0" applyNumberFormat="0" applyBorder="0" applyAlignment="0" applyProtection="0"/>
    <xf numFmtId="0" fontId="4" fillId="47" borderId="0" applyNumberFormat="0" applyBorder="0" applyAlignment="0" applyProtection="0"/>
    <xf numFmtId="0" fontId="4" fillId="51" borderId="0" applyNumberFormat="0" applyBorder="0" applyAlignment="0" applyProtection="0"/>
    <xf numFmtId="0" fontId="4" fillId="55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32" borderId="36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2" fillId="0" borderId="0"/>
    <xf numFmtId="0" fontId="1" fillId="0" borderId="0"/>
  </cellStyleXfs>
  <cellXfs count="138">
    <xf numFmtId="0" fontId="0" fillId="0" borderId="0" xfId="0"/>
    <xf numFmtId="0" fontId="29" fillId="0" borderId="0" xfId="38" applyFont="1"/>
    <xf numFmtId="0" fontId="29" fillId="0" borderId="0" xfId="38" applyFont="1" applyAlignment="1">
      <alignment horizontal="center"/>
    </xf>
    <xf numFmtId="0" fontId="29" fillId="0" borderId="0" xfId="0" applyFont="1"/>
    <xf numFmtId="164" fontId="29" fillId="0" borderId="0" xfId="38" applyNumberFormat="1" applyFont="1" applyAlignment="1">
      <alignment horizontal="center"/>
    </xf>
    <xf numFmtId="0" fontId="30" fillId="0" borderId="0" xfId="0" applyFont="1"/>
    <xf numFmtId="0" fontId="31" fillId="0" borderId="0" xfId="38" applyFont="1"/>
    <xf numFmtId="3" fontId="29" fillId="0" borderId="0" xfId="0" applyNumberFormat="1" applyFont="1"/>
    <xf numFmtId="164" fontId="29" fillId="0" borderId="0" xfId="0" applyNumberFormat="1" applyFont="1"/>
    <xf numFmtId="0" fontId="29" fillId="0" borderId="12" xfId="38" applyFont="1" applyBorder="1"/>
    <xf numFmtId="0" fontId="32" fillId="0" borderId="14" xfId="38" applyFont="1" applyBorder="1" applyAlignment="1">
      <alignment horizontal="center"/>
    </xf>
    <xf numFmtId="0" fontId="32" fillId="0" borderId="16" xfId="38" applyFont="1" applyBorder="1" applyAlignment="1">
      <alignment horizontal="center"/>
    </xf>
    <xf numFmtId="0" fontId="32" fillId="0" borderId="0" xfId="0" applyFont="1"/>
    <xf numFmtId="1" fontId="29" fillId="0" borderId="0" xfId="0" applyNumberFormat="1" applyFont="1"/>
    <xf numFmtId="17" fontId="32" fillId="0" borderId="27" xfId="38" applyNumberFormat="1" applyFont="1" applyBorder="1" applyAlignment="1">
      <alignment horizontal="center" wrapText="1"/>
    </xf>
    <xf numFmtId="165" fontId="29" fillId="0" borderId="0" xfId="0" applyNumberFormat="1" applyFont="1"/>
    <xf numFmtId="167" fontId="53" fillId="57" borderId="40" xfId="272" applyNumberFormat="1" applyFont="1" applyFill="1" applyBorder="1" applyAlignment="1">
      <alignment horizontal="center" vertical="center" wrapText="1" readingOrder="1"/>
    </xf>
    <xf numFmtId="0" fontId="29" fillId="25" borderId="12" xfId="38" applyFont="1" applyFill="1" applyBorder="1"/>
    <xf numFmtId="2" fontId="29" fillId="0" borderId="0" xfId="51" applyNumberFormat="1" applyFont="1" applyFill="1" applyBorder="1" applyAlignment="1">
      <alignment horizontal="center"/>
    </xf>
    <xf numFmtId="4" fontId="0" fillId="0" borderId="0" xfId="0" applyNumberFormat="1"/>
    <xf numFmtId="164" fontId="29" fillId="25" borderId="12" xfId="38" applyNumberFormat="1" applyFont="1" applyFill="1" applyBorder="1" applyAlignment="1">
      <alignment horizontal="center"/>
    </xf>
    <xf numFmtId="164" fontId="29" fillId="25" borderId="11" xfId="38" applyNumberFormat="1" applyFont="1" applyFill="1" applyBorder="1" applyAlignment="1">
      <alignment horizontal="center"/>
    </xf>
    <xf numFmtId="164" fontId="29" fillId="25" borderId="13" xfId="38" applyNumberFormat="1" applyFont="1" applyFill="1" applyBorder="1" applyAlignment="1">
      <alignment horizontal="center"/>
    </xf>
    <xf numFmtId="164" fontId="29" fillId="0" borderId="11" xfId="38" applyNumberFormat="1" applyFont="1" applyBorder="1" applyAlignment="1">
      <alignment horizontal="center"/>
    </xf>
    <xf numFmtId="164" fontId="29" fillId="0" borderId="12" xfId="38" applyNumberFormat="1" applyFont="1" applyBorder="1" applyAlignment="1">
      <alignment horizontal="center"/>
    </xf>
    <xf numFmtId="164" fontId="29" fillId="0" borderId="13" xfId="38" applyNumberFormat="1" applyFont="1" applyBorder="1" applyAlignment="1">
      <alignment horizontal="center"/>
    </xf>
    <xf numFmtId="164" fontId="0" fillId="0" borderId="0" xfId="0" applyNumberFormat="1"/>
    <xf numFmtId="168" fontId="53" fillId="57" borderId="40" xfId="272" applyNumberFormat="1" applyFont="1" applyFill="1" applyBorder="1" applyAlignment="1">
      <alignment horizontal="center" vertical="center" wrapText="1" readingOrder="1"/>
    </xf>
    <xf numFmtId="164" fontId="29" fillId="0" borderId="14" xfId="38" applyNumberFormat="1" applyFont="1" applyBorder="1" applyAlignment="1">
      <alignment horizontal="center"/>
    </xf>
    <xf numFmtId="164" fontId="29" fillId="0" borderId="16" xfId="38" applyNumberFormat="1" applyFont="1" applyBorder="1" applyAlignment="1">
      <alignment horizontal="center"/>
    </xf>
    <xf numFmtId="164" fontId="29" fillId="0" borderId="15" xfId="38" applyNumberFormat="1" applyFont="1" applyBorder="1" applyAlignment="1">
      <alignment horizontal="center"/>
    </xf>
    <xf numFmtId="0" fontId="29" fillId="0" borderId="14" xfId="38" applyFont="1" applyBorder="1"/>
    <xf numFmtId="0" fontId="32" fillId="0" borderId="0" xfId="38" applyFont="1" applyAlignment="1">
      <alignment horizontal="center"/>
    </xf>
    <xf numFmtId="3" fontId="0" fillId="0" borderId="0" xfId="0" applyNumberFormat="1"/>
    <xf numFmtId="2" fontId="55" fillId="0" borderId="0" xfId="51" applyNumberFormat="1" applyFont="1" applyFill="1" applyBorder="1" applyAlignment="1">
      <alignment horizontal="left"/>
    </xf>
    <xf numFmtId="0" fontId="56" fillId="0" borderId="0" xfId="0" applyFont="1"/>
    <xf numFmtId="2" fontId="55" fillId="0" borderId="0" xfId="51" applyNumberFormat="1" applyFont="1" applyFill="1" applyBorder="1" applyAlignment="1">
      <alignment horizontal="center"/>
    </xf>
    <xf numFmtId="0" fontId="29" fillId="25" borderId="27" xfId="38" applyFont="1" applyFill="1" applyBorder="1"/>
    <xf numFmtId="164" fontId="29" fillId="25" borderId="28" xfId="38" applyNumberFormat="1" applyFont="1" applyFill="1" applyBorder="1" applyAlignment="1">
      <alignment horizontal="center"/>
    </xf>
    <xf numFmtId="0" fontId="57" fillId="0" borderId="0" xfId="0" applyFont="1"/>
    <xf numFmtId="0" fontId="29" fillId="25" borderId="41" xfId="38" applyFont="1" applyFill="1" applyBorder="1"/>
    <xf numFmtId="0" fontId="29" fillId="0" borderId="41" xfId="38" applyFont="1" applyBorder="1"/>
    <xf numFmtId="0" fontId="29" fillId="0" borderId="44" xfId="38" applyFont="1" applyBorder="1"/>
    <xf numFmtId="17" fontId="32" fillId="0" borderId="49" xfId="38" applyNumberFormat="1" applyFont="1" applyBorder="1" applyAlignment="1">
      <alignment horizontal="center" wrapText="1"/>
    </xf>
    <xf numFmtId="0" fontId="58" fillId="0" borderId="0" xfId="38" applyFont="1"/>
    <xf numFmtId="0" fontId="59" fillId="0" borderId="0" xfId="38" applyFont="1"/>
    <xf numFmtId="0" fontId="59" fillId="0" borderId="0" xfId="0" applyFont="1"/>
    <xf numFmtId="0" fontId="60" fillId="0" borderId="0" xfId="0" applyFont="1"/>
    <xf numFmtId="0" fontId="61" fillId="0" borderId="0" xfId="0" applyFont="1" applyAlignment="1">
      <alignment horizontal="center"/>
    </xf>
    <xf numFmtId="0" fontId="61" fillId="0" borderId="0" xfId="0" applyFont="1"/>
    <xf numFmtId="17" fontId="61" fillId="0" borderId="24" xfId="38" applyNumberFormat="1" applyFont="1" applyBorder="1" applyAlignment="1">
      <alignment horizontal="center" wrapText="1"/>
    </xf>
    <xf numFmtId="17" fontId="61" fillId="0" borderId="56" xfId="38" applyNumberFormat="1" applyFont="1" applyBorder="1" applyAlignment="1">
      <alignment horizontal="center" wrapText="1"/>
    </xf>
    <xf numFmtId="17" fontId="61" fillId="0" borderId="0" xfId="38" applyNumberFormat="1" applyFont="1" applyAlignment="1">
      <alignment horizontal="center" wrapText="1"/>
    </xf>
    <xf numFmtId="0" fontId="61" fillId="0" borderId="19" xfId="38" applyFont="1" applyBorder="1" applyAlignment="1">
      <alignment horizontal="center"/>
    </xf>
    <xf numFmtId="0" fontId="61" fillId="0" borderId="62" xfId="38" applyFont="1" applyBorder="1" applyAlignment="1">
      <alignment horizontal="center"/>
    </xf>
    <xf numFmtId="0" fontId="61" fillId="0" borderId="63" xfId="38" applyFont="1" applyBorder="1" applyAlignment="1">
      <alignment horizontal="center"/>
    </xf>
    <xf numFmtId="0" fontId="61" fillId="0" borderId="0" xfId="38" applyFont="1" applyAlignment="1">
      <alignment horizontal="center"/>
    </xf>
    <xf numFmtId="0" fontId="59" fillId="25" borderId="57" xfId="38" applyFont="1" applyFill="1" applyBorder="1"/>
    <xf numFmtId="0" fontId="59" fillId="58" borderId="58" xfId="38" applyFont="1" applyFill="1" applyBorder="1"/>
    <xf numFmtId="3" fontId="59" fillId="25" borderId="57" xfId="38" applyNumberFormat="1" applyFont="1" applyFill="1" applyBorder="1" applyAlignment="1">
      <alignment horizontal="center"/>
    </xf>
    <xf numFmtId="3" fontId="59" fillId="25" borderId="59" xfId="38" applyNumberFormat="1" applyFont="1" applyFill="1" applyBorder="1" applyAlignment="1">
      <alignment horizontal="center"/>
    </xf>
    <xf numFmtId="3" fontId="59" fillId="25" borderId="60" xfId="38" applyNumberFormat="1" applyFont="1" applyFill="1" applyBorder="1" applyAlignment="1">
      <alignment horizontal="center"/>
    </xf>
    <xf numFmtId="0" fontId="59" fillId="0" borderId="12" xfId="38" applyFont="1" applyBorder="1"/>
    <xf numFmtId="0" fontId="59" fillId="0" borderId="41" xfId="38" applyFont="1" applyBorder="1"/>
    <xf numFmtId="3" fontId="59" fillId="0" borderId="12" xfId="38" applyNumberFormat="1" applyFont="1" applyBorder="1" applyAlignment="1">
      <alignment horizontal="center"/>
    </xf>
    <xf numFmtId="3" fontId="59" fillId="0" borderId="11" xfId="38" applyNumberFormat="1" applyFont="1" applyBorder="1" applyAlignment="1">
      <alignment horizontal="center"/>
    </xf>
    <xf numFmtId="3" fontId="59" fillId="0" borderId="13" xfId="38" applyNumberFormat="1" applyFont="1" applyBorder="1" applyAlignment="1">
      <alignment horizontal="center"/>
    </xf>
    <xf numFmtId="164" fontId="59" fillId="0" borderId="0" xfId="38" applyNumberFormat="1" applyFont="1" applyAlignment="1">
      <alignment horizontal="center"/>
    </xf>
    <xf numFmtId="0" fontId="62" fillId="0" borderId="0" xfId="0" applyFont="1"/>
    <xf numFmtId="0" fontId="59" fillId="25" borderId="12" xfId="38" applyFont="1" applyFill="1" applyBorder="1"/>
    <xf numFmtId="0" fontId="59" fillId="25" borderId="41" xfId="38" applyFont="1" applyFill="1" applyBorder="1"/>
    <xf numFmtId="3" fontId="59" fillId="25" borderId="12" xfId="38" applyNumberFormat="1" applyFont="1" applyFill="1" applyBorder="1" applyAlignment="1">
      <alignment horizontal="center"/>
    </xf>
    <xf numFmtId="3" fontId="59" fillId="25" borderId="11" xfId="38" applyNumberFormat="1" applyFont="1" applyFill="1" applyBorder="1" applyAlignment="1">
      <alignment horizontal="center"/>
    </xf>
    <xf numFmtId="3" fontId="59" fillId="25" borderId="13" xfId="38" applyNumberFormat="1" applyFont="1" applyFill="1" applyBorder="1" applyAlignment="1">
      <alignment horizontal="center"/>
    </xf>
    <xf numFmtId="0" fontId="59" fillId="0" borderId="14" xfId="38" applyFont="1" applyBorder="1"/>
    <xf numFmtId="0" fontId="59" fillId="0" borderId="44" xfId="38" applyFont="1" applyBorder="1"/>
    <xf numFmtId="3" fontId="59" fillId="0" borderId="14" xfId="38" applyNumberFormat="1" applyFont="1" applyBorder="1" applyAlignment="1">
      <alignment horizontal="center"/>
    </xf>
    <xf numFmtId="3" fontId="59" fillId="0" borderId="16" xfId="38" applyNumberFormat="1" applyFont="1" applyBorder="1" applyAlignment="1">
      <alignment horizontal="center"/>
    </xf>
    <xf numFmtId="3" fontId="59" fillId="0" borderId="15" xfId="38" applyNumberFormat="1" applyFont="1" applyBorder="1" applyAlignment="1">
      <alignment horizontal="center"/>
    </xf>
    <xf numFmtId="164" fontId="59" fillId="0" borderId="0" xfId="0" applyNumberFormat="1" applyFont="1"/>
    <xf numFmtId="3" fontId="59" fillId="0" borderId="0" xfId="0" applyNumberFormat="1" applyFont="1"/>
    <xf numFmtId="3" fontId="59" fillId="0" borderId="0" xfId="38" applyNumberFormat="1" applyFont="1" applyAlignment="1">
      <alignment horizontal="center"/>
    </xf>
    <xf numFmtId="3" fontId="59" fillId="0" borderId="0" xfId="0" quotePrefix="1" applyNumberFormat="1" applyFont="1" applyAlignment="1" applyProtection="1">
      <alignment horizontal="center" vertical="center" wrapText="1"/>
      <protection locked="0"/>
    </xf>
    <xf numFmtId="3" fontId="59" fillId="0" borderId="0" xfId="0" applyNumberFormat="1" applyFont="1" applyAlignment="1">
      <alignment horizontal="center" vertical="center" wrapText="1"/>
    </xf>
    <xf numFmtId="17" fontId="61" fillId="0" borderId="27" xfId="38" applyNumberFormat="1" applyFont="1" applyBorder="1" applyAlignment="1">
      <alignment horizontal="center" wrapText="1"/>
    </xf>
    <xf numFmtId="17" fontId="61" fillId="0" borderId="28" xfId="38" applyNumberFormat="1" applyFont="1" applyBorder="1" applyAlignment="1">
      <alignment horizontal="center" wrapText="1"/>
    </xf>
    <xf numFmtId="0" fontId="61" fillId="0" borderId="14" xfId="38" applyFont="1" applyBorder="1" applyAlignment="1">
      <alignment horizontal="center"/>
    </xf>
    <xf numFmtId="0" fontId="61" fillId="0" borderId="16" xfId="38" applyFont="1" applyBorder="1" applyAlignment="1">
      <alignment horizontal="center"/>
    </xf>
    <xf numFmtId="0" fontId="61" fillId="0" borderId="44" xfId="38" applyFont="1" applyBorder="1" applyAlignment="1">
      <alignment horizontal="center"/>
    </xf>
    <xf numFmtId="3" fontId="59" fillId="25" borderId="27" xfId="38" applyNumberFormat="1" applyFont="1" applyFill="1" applyBorder="1" applyAlignment="1">
      <alignment horizontal="center"/>
    </xf>
    <xf numFmtId="3" fontId="59" fillId="25" borderId="28" xfId="38" applyNumberFormat="1" applyFont="1" applyFill="1" applyBorder="1" applyAlignment="1">
      <alignment horizontal="center"/>
    </xf>
    <xf numFmtId="3" fontId="59" fillId="25" borderId="42" xfId="38" applyNumberFormat="1" applyFont="1" applyFill="1" applyBorder="1" applyAlignment="1">
      <alignment horizontal="center"/>
    </xf>
    <xf numFmtId="169" fontId="59" fillId="0" borderId="0" xfId="335" applyNumberFormat="1" applyFont="1"/>
    <xf numFmtId="1" fontId="59" fillId="0" borderId="0" xfId="0" applyNumberFormat="1" applyFont="1"/>
    <xf numFmtId="9" fontId="59" fillId="0" borderId="0" xfId="51" applyFont="1" applyFill="1" applyBorder="1" applyAlignment="1">
      <alignment horizontal="center"/>
    </xf>
    <xf numFmtId="2" fontId="59" fillId="0" borderId="0" xfId="51" applyNumberFormat="1" applyFont="1" applyFill="1" applyBorder="1" applyAlignment="1">
      <alignment horizontal="center"/>
    </xf>
    <xf numFmtId="0" fontId="63" fillId="0" borderId="0" xfId="38" applyFont="1"/>
    <xf numFmtId="0" fontId="63" fillId="0" borderId="0" xfId="38" applyFont="1" applyAlignment="1">
      <alignment horizontal="center"/>
    </xf>
    <xf numFmtId="0" fontId="63" fillId="0" borderId="0" xfId="0" applyFont="1"/>
    <xf numFmtId="0" fontId="32" fillId="0" borderId="15" xfId="38" applyFont="1" applyBorder="1" applyAlignment="1">
      <alignment horizontal="center"/>
    </xf>
    <xf numFmtId="0" fontId="29" fillId="25" borderId="43" xfId="38" applyFont="1" applyFill="1" applyBorder="1"/>
    <xf numFmtId="164" fontId="29" fillId="25" borderId="27" xfId="38" applyNumberFormat="1" applyFont="1" applyFill="1" applyBorder="1" applyAlignment="1">
      <alignment horizontal="center"/>
    </xf>
    <xf numFmtId="164" fontId="29" fillId="25" borderId="42" xfId="38" applyNumberFormat="1" applyFont="1" applyFill="1" applyBorder="1" applyAlignment="1">
      <alignment horizontal="center"/>
    </xf>
    <xf numFmtId="17" fontId="61" fillId="0" borderId="42" xfId="38" applyNumberFormat="1" applyFont="1" applyBorder="1" applyAlignment="1">
      <alignment horizontal="center" wrapText="1"/>
    </xf>
    <xf numFmtId="0" fontId="61" fillId="0" borderId="15" xfId="38" applyFont="1" applyBorder="1" applyAlignment="1">
      <alignment horizontal="center"/>
    </xf>
    <xf numFmtId="0" fontId="59" fillId="25" borderId="27" xfId="38" applyFont="1" applyFill="1" applyBorder="1"/>
    <xf numFmtId="0" fontId="59" fillId="25" borderId="43" xfId="38" applyFont="1" applyFill="1" applyBorder="1"/>
    <xf numFmtId="0" fontId="61" fillId="0" borderId="17" xfId="38" applyFont="1" applyBorder="1" applyAlignment="1">
      <alignment horizontal="center"/>
    </xf>
    <xf numFmtId="0" fontId="61" fillId="0" borderId="18" xfId="38" applyFont="1" applyBorder="1" applyAlignment="1">
      <alignment horizontal="center"/>
    </xf>
    <xf numFmtId="0" fontId="61" fillId="0" borderId="19" xfId="38" applyFont="1" applyBorder="1" applyAlignment="1">
      <alignment horizontal="center"/>
    </xf>
    <xf numFmtId="0" fontId="61" fillId="0" borderId="20" xfId="38" applyFont="1" applyBorder="1" applyAlignment="1">
      <alignment horizontal="center"/>
    </xf>
    <xf numFmtId="0" fontId="61" fillId="0" borderId="53" xfId="38" applyFont="1" applyBorder="1" applyAlignment="1">
      <alignment horizontal="center"/>
    </xf>
    <xf numFmtId="0" fontId="61" fillId="0" borderId="46" xfId="38" applyFont="1" applyBorder="1" applyAlignment="1">
      <alignment horizontal="center"/>
    </xf>
    <xf numFmtId="0" fontId="61" fillId="0" borderId="22" xfId="38" applyFont="1" applyBorder="1" applyAlignment="1">
      <alignment horizontal="center"/>
    </xf>
    <xf numFmtId="0" fontId="61" fillId="0" borderId="23" xfId="38" applyFont="1" applyBorder="1" applyAlignment="1">
      <alignment horizontal="center"/>
    </xf>
    <xf numFmtId="0" fontId="61" fillId="0" borderId="47" xfId="38" applyFont="1" applyBorder="1" applyAlignment="1">
      <alignment horizontal="center"/>
    </xf>
    <xf numFmtId="0" fontId="61" fillId="0" borderId="51" xfId="38" applyFont="1" applyBorder="1" applyAlignment="1">
      <alignment horizontal="center"/>
    </xf>
    <xf numFmtId="0" fontId="61" fillId="0" borderId="52" xfId="38" applyFont="1" applyBorder="1" applyAlignment="1">
      <alignment horizontal="center"/>
    </xf>
    <xf numFmtId="0" fontId="32" fillId="0" borderId="47" xfId="38" applyFont="1" applyBorder="1" applyAlignment="1">
      <alignment horizontal="center"/>
    </xf>
    <xf numFmtId="0" fontId="32" fillId="0" borderId="48" xfId="38" applyFont="1" applyBorder="1" applyAlignment="1">
      <alignment horizontal="center"/>
    </xf>
    <xf numFmtId="0" fontId="32" fillId="0" borderId="45" xfId="38" applyFont="1" applyBorder="1" applyAlignment="1">
      <alignment horizontal="center"/>
    </xf>
    <xf numFmtId="0" fontId="32" fillId="0" borderId="49" xfId="38" applyFont="1" applyBorder="1" applyAlignment="1">
      <alignment horizontal="center"/>
    </xf>
    <xf numFmtId="0" fontId="32" fillId="0" borderId="54" xfId="38" applyFont="1" applyBorder="1" applyAlignment="1">
      <alignment horizontal="center"/>
    </xf>
    <xf numFmtId="0" fontId="32" fillId="0" borderId="55" xfId="38" applyFont="1" applyBorder="1" applyAlignment="1">
      <alignment horizontal="center"/>
    </xf>
    <xf numFmtId="0" fontId="32" fillId="0" borderId="50" xfId="0" applyFont="1" applyBorder="1" applyAlignment="1">
      <alignment horizontal="center"/>
    </xf>
    <xf numFmtId="0" fontId="32" fillId="0" borderId="25" xfId="0" applyFont="1" applyBorder="1" applyAlignment="1">
      <alignment horizontal="center"/>
    </xf>
    <xf numFmtId="0" fontId="32" fillId="0" borderId="26" xfId="0" applyFont="1" applyBorder="1" applyAlignment="1">
      <alignment horizontal="center"/>
    </xf>
    <xf numFmtId="0" fontId="32" fillId="0" borderId="51" xfId="0" applyFont="1" applyBorder="1" applyAlignment="1">
      <alignment horizontal="center"/>
    </xf>
    <xf numFmtId="0" fontId="32" fillId="0" borderId="52" xfId="0" applyFont="1" applyBorder="1" applyAlignment="1">
      <alignment horizontal="center"/>
    </xf>
    <xf numFmtId="0" fontId="61" fillId="0" borderId="38" xfId="38" applyFont="1" applyBorder="1" applyAlignment="1">
      <alignment horizontal="center"/>
    </xf>
    <xf numFmtId="0" fontId="61" fillId="0" borderId="39" xfId="38" applyFont="1" applyBorder="1" applyAlignment="1">
      <alignment horizontal="center"/>
    </xf>
    <xf numFmtId="0" fontId="61" fillId="0" borderId="61" xfId="38" applyFont="1" applyBorder="1" applyAlignment="1">
      <alignment horizontal="center"/>
    </xf>
    <xf numFmtId="0" fontId="61" fillId="0" borderId="24" xfId="0" applyFont="1" applyBorder="1" applyAlignment="1">
      <alignment horizontal="center"/>
    </xf>
    <xf numFmtId="0" fontId="61" fillId="0" borderId="25" xfId="0" applyFont="1" applyBorder="1" applyAlignment="1">
      <alignment horizontal="center"/>
    </xf>
    <xf numFmtId="0" fontId="61" fillId="0" borderId="26" xfId="0" applyFont="1" applyBorder="1" applyAlignment="1">
      <alignment horizontal="center"/>
    </xf>
    <xf numFmtId="0" fontId="61" fillId="0" borderId="21" xfId="0" applyFont="1" applyBorder="1" applyAlignment="1">
      <alignment horizontal="center"/>
    </xf>
    <xf numFmtId="0" fontId="61" fillId="0" borderId="22" xfId="0" applyFont="1" applyBorder="1" applyAlignment="1">
      <alignment horizontal="center"/>
    </xf>
    <xf numFmtId="0" fontId="61" fillId="0" borderId="23" xfId="0" applyFont="1" applyBorder="1" applyAlignment="1">
      <alignment horizontal="center"/>
    </xf>
  </cellXfs>
  <cellStyles count="339">
    <cellStyle name="20% - Accent1" xfId="1" builtinId="30" customBuiltin="1"/>
    <cellStyle name="20% - Accent1 2" xfId="76" xr:uid="{00000000-0005-0000-0000-000001000000}"/>
    <cellStyle name="20% - Accent1 2 2" xfId="147" xr:uid="{00000000-0005-0000-0000-000002000000}"/>
    <cellStyle name="20% - Accent1 2 3" xfId="174" xr:uid="{00000000-0005-0000-0000-000003000000}"/>
    <cellStyle name="20% - Accent1 2 3 2" xfId="240" xr:uid="{00000000-0005-0000-0000-000004000000}"/>
    <cellStyle name="20% - Accent1 2 3 3" xfId="304" xr:uid="{00000000-0005-0000-0000-000005000000}"/>
    <cellStyle name="20% - Accent1 2 4" xfId="213" xr:uid="{00000000-0005-0000-0000-000006000000}"/>
    <cellStyle name="20% - Accent1 2 5" xfId="277" xr:uid="{00000000-0005-0000-0000-000007000000}"/>
    <cellStyle name="20% - Accent2" xfId="2" builtinId="34" customBuiltin="1"/>
    <cellStyle name="20% - Accent2 2" xfId="80" xr:uid="{00000000-0005-0000-0000-000009000000}"/>
    <cellStyle name="20% - Accent2 2 2" xfId="146" xr:uid="{00000000-0005-0000-0000-00000A000000}"/>
    <cellStyle name="20% - Accent2 2 3" xfId="175" xr:uid="{00000000-0005-0000-0000-00000B000000}"/>
    <cellStyle name="20% - Accent2 2 3 2" xfId="241" xr:uid="{00000000-0005-0000-0000-00000C000000}"/>
    <cellStyle name="20% - Accent2 2 3 3" xfId="305" xr:uid="{00000000-0005-0000-0000-00000D000000}"/>
    <cellStyle name="20% - Accent2 2 4" xfId="215" xr:uid="{00000000-0005-0000-0000-00000E000000}"/>
    <cellStyle name="20% - Accent2 2 5" xfId="279" xr:uid="{00000000-0005-0000-0000-00000F000000}"/>
    <cellStyle name="20% - Accent3" xfId="3" builtinId="38" customBuiltin="1"/>
    <cellStyle name="20% - Accent3 2" xfId="84" xr:uid="{00000000-0005-0000-0000-000011000000}"/>
    <cellStyle name="20% - Accent3 2 2" xfId="145" xr:uid="{00000000-0005-0000-0000-000012000000}"/>
    <cellStyle name="20% - Accent3 2 3" xfId="176" xr:uid="{00000000-0005-0000-0000-000013000000}"/>
    <cellStyle name="20% - Accent3 2 3 2" xfId="242" xr:uid="{00000000-0005-0000-0000-000014000000}"/>
    <cellStyle name="20% - Accent3 2 3 3" xfId="306" xr:uid="{00000000-0005-0000-0000-000015000000}"/>
    <cellStyle name="20% - Accent3 2 4" xfId="217" xr:uid="{00000000-0005-0000-0000-000016000000}"/>
    <cellStyle name="20% - Accent3 2 5" xfId="281" xr:uid="{00000000-0005-0000-0000-000017000000}"/>
    <cellStyle name="20% - Accent4" xfId="4" builtinId="42" customBuiltin="1"/>
    <cellStyle name="20% - Accent4 2" xfId="88" xr:uid="{00000000-0005-0000-0000-000019000000}"/>
    <cellStyle name="20% - Accent4 2 2" xfId="144" xr:uid="{00000000-0005-0000-0000-00001A000000}"/>
    <cellStyle name="20% - Accent4 2 3" xfId="177" xr:uid="{00000000-0005-0000-0000-00001B000000}"/>
    <cellStyle name="20% - Accent4 2 3 2" xfId="243" xr:uid="{00000000-0005-0000-0000-00001C000000}"/>
    <cellStyle name="20% - Accent4 2 3 3" xfId="307" xr:uid="{00000000-0005-0000-0000-00001D000000}"/>
    <cellStyle name="20% - Accent4 2 4" xfId="219" xr:uid="{00000000-0005-0000-0000-00001E000000}"/>
    <cellStyle name="20% - Accent4 2 5" xfId="283" xr:uid="{00000000-0005-0000-0000-00001F000000}"/>
    <cellStyle name="20% - Accent5" xfId="5" builtinId="46" customBuiltin="1"/>
    <cellStyle name="20% - Accent5 2" xfId="92" xr:uid="{00000000-0005-0000-0000-000021000000}"/>
    <cellStyle name="20% - Accent5 2 2" xfId="143" xr:uid="{00000000-0005-0000-0000-000022000000}"/>
    <cellStyle name="20% - Accent5 2 3" xfId="178" xr:uid="{00000000-0005-0000-0000-000023000000}"/>
    <cellStyle name="20% - Accent5 2 3 2" xfId="244" xr:uid="{00000000-0005-0000-0000-000024000000}"/>
    <cellStyle name="20% - Accent5 2 3 3" xfId="308" xr:uid="{00000000-0005-0000-0000-000025000000}"/>
    <cellStyle name="20% - Accent5 2 4" xfId="221" xr:uid="{00000000-0005-0000-0000-000026000000}"/>
    <cellStyle name="20% - Accent5 2 5" xfId="285" xr:uid="{00000000-0005-0000-0000-000027000000}"/>
    <cellStyle name="20% - Accent6" xfId="6" builtinId="50" customBuiltin="1"/>
    <cellStyle name="20% - Accent6 2" xfId="96" xr:uid="{00000000-0005-0000-0000-000029000000}"/>
    <cellStyle name="20% - Accent6 2 2" xfId="142" xr:uid="{00000000-0005-0000-0000-00002A000000}"/>
    <cellStyle name="20% - Accent6 2 3" xfId="179" xr:uid="{00000000-0005-0000-0000-00002B000000}"/>
    <cellStyle name="20% - Accent6 2 3 2" xfId="245" xr:uid="{00000000-0005-0000-0000-00002C000000}"/>
    <cellStyle name="20% - Accent6 2 3 3" xfId="309" xr:uid="{00000000-0005-0000-0000-00002D000000}"/>
    <cellStyle name="20% - Accent6 2 4" xfId="223" xr:uid="{00000000-0005-0000-0000-00002E000000}"/>
    <cellStyle name="20% - Accent6 2 5" xfId="287" xr:uid="{00000000-0005-0000-0000-00002F000000}"/>
    <cellStyle name="40% - Accent1" xfId="7" builtinId="31" customBuiltin="1"/>
    <cellStyle name="40% - Accent1 2" xfId="77" xr:uid="{00000000-0005-0000-0000-000031000000}"/>
    <cellStyle name="40% - Accent1 2 2" xfId="141" xr:uid="{00000000-0005-0000-0000-000032000000}"/>
    <cellStyle name="40% - Accent1 2 3" xfId="180" xr:uid="{00000000-0005-0000-0000-000033000000}"/>
    <cellStyle name="40% - Accent1 2 3 2" xfId="246" xr:uid="{00000000-0005-0000-0000-000034000000}"/>
    <cellStyle name="40% - Accent1 2 3 3" xfId="310" xr:uid="{00000000-0005-0000-0000-000035000000}"/>
    <cellStyle name="40% - Accent1 2 4" xfId="214" xr:uid="{00000000-0005-0000-0000-000036000000}"/>
    <cellStyle name="40% - Accent1 2 5" xfId="278" xr:uid="{00000000-0005-0000-0000-000037000000}"/>
    <cellStyle name="40% - Accent2" xfId="8" builtinId="35" customBuiltin="1"/>
    <cellStyle name="40% - Accent2 2" xfId="81" xr:uid="{00000000-0005-0000-0000-000039000000}"/>
    <cellStyle name="40% - Accent2 2 2" xfId="140" xr:uid="{00000000-0005-0000-0000-00003A000000}"/>
    <cellStyle name="40% - Accent2 2 3" xfId="181" xr:uid="{00000000-0005-0000-0000-00003B000000}"/>
    <cellStyle name="40% - Accent2 2 3 2" xfId="247" xr:uid="{00000000-0005-0000-0000-00003C000000}"/>
    <cellStyle name="40% - Accent2 2 3 3" xfId="311" xr:uid="{00000000-0005-0000-0000-00003D000000}"/>
    <cellStyle name="40% - Accent2 2 4" xfId="216" xr:uid="{00000000-0005-0000-0000-00003E000000}"/>
    <cellStyle name="40% - Accent2 2 5" xfId="280" xr:uid="{00000000-0005-0000-0000-00003F000000}"/>
    <cellStyle name="40% - Accent3" xfId="9" builtinId="39" customBuiltin="1"/>
    <cellStyle name="40% - Accent3 2" xfId="85" xr:uid="{00000000-0005-0000-0000-000041000000}"/>
    <cellStyle name="40% - Accent3 2 2" xfId="139" xr:uid="{00000000-0005-0000-0000-000042000000}"/>
    <cellStyle name="40% - Accent3 2 3" xfId="182" xr:uid="{00000000-0005-0000-0000-000043000000}"/>
    <cellStyle name="40% - Accent3 2 3 2" xfId="248" xr:uid="{00000000-0005-0000-0000-000044000000}"/>
    <cellStyle name="40% - Accent3 2 3 3" xfId="312" xr:uid="{00000000-0005-0000-0000-000045000000}"/>
    <cellStyle name="40% - Accent3 2 4" xfId="218" xr:uid="{00000000-0005-0000-0000-000046000000}"/>
    <cellStyle name="40% - Accent3 2 5" xfId="282" xr:uid="{00000000-0005-0000-0000-000047000000}"/>
    <cellStyle name="40% - Accent4" xfId="10" builtinId="43" customBuiltin="1"/>
    <cellStyle name="40% - Accent4 2" xfId="89" xr:uid="{00000000-0005-0000-0000-000049000000}"/>
    <cellStyle name="40% - Accent4 2 2" xfId="138" xr:uid="{00000000-0005-0000-0000-00004A000000}"/>
    <cellStyle name="40% - Accent4 2 3" xfId="183" xr:uid="{00000000-0005-0000-0000-00004B000000}"/>
    <cellStyle name="40% - Accent4 2 3 2" xfId="249" xr:uid="{00000000-0005-0000-0000-00004C000000}"/>
    <cellStyle name="40% - Accent4 2 3 3" xfId="313" xr:uid="{00000000-0005-0000-0000-00004D000000}"/>
    <cellStyle name="40% - Accent4 2 4" xfId="220" xr:uid="{00000000-0005-0000-0000-00004E000000}"/>
    <cellStyle name="40% - Accent4 2 5" xfId="284" xr:uid="{00000000-0005-0000-0000-00004F000000}"/>
    <cellStyle name="40% - Accent5" xfId="11" builtinId="47" customBuiltin="1"/>
    <cellStyle name="40% - Accent5 2" xfId="93" xr:uid="{00000000-0005-0000-0000-000051000000}"/>
    <cellStyle name="40% - Accent5 2 2" xfId="137" xr:uid="{00000000-0005-0000-0000-000052000000}"/>
    <cellStyle name="40% - Accent5 2 3" xfId="184" xr:uid="{00000000-0005-0000-0000-000053000000}"/>
    <cellStyle name="40% - Accent5 2 3 2" xfId="250" xr:uid="{00000000-0005-0000-0000-000054000000}"/>
    <cellStyle name="40% - Accent5 2 3 3" xfId="314" xr:uid="{00000000-0005-0000-0000-000055000000}"/>
    <cellStyle name="40% - Accent5 2 4" xfId="222" xr:uid="{00000000-0005-0000-0000-000056000000}"/>
    <cellStyle name="40% - Accent5 2 5" xfId="286" xr:uid="{00000000-0005-0000-0000-000057000000}"/>
    <cellStyle name="40% - Accent6" xfId="12" builtinId="51" customBuiltin="1"/>
    <cellStyle name="40% - Accent6 2" xfId="97" xr:uid="{00000000-0005-0000-0000-000059000000}"/>
    <cellStyle name="40% - Accent6 2 2" xfId="136" xr:uid="{00000000-0005-0000-0000-00005A000000}"/>
    <cellStyle name="40% - Accent6 2 3" xfId="185" xr:uid="{00000000-0005-0000-0000-00005B000000}"/>
    <cellStyle name="40% - Accent6 2 3 2" xfId="251" xr:uid="{00000000-0005-0000-0000-00005C000000}"/>
    <cellStyle name="40% - Accent6 2 3 3" xfId="315" xr:uid="{00000000-0005-0000-0000-00005D000000}"/>
    <cellStyle name="40% - Accent6 2 4" xfId="224" xr:uid="{00000000-0005-0000-0000-00005E000000}"/>
    <cellStyle name="40% - Accent6 2 5" xfId="288" xr:uid="{00000000-0005-0000-0000-00005F000000}"/>
    <cellStyle name="60% - Accent1" xfId="13" builtinId="32" customBuiltin="1"/>
    <cellStyle name="60% - Accent1 2" xfId="78" xr:uid="{00000000-0005-0000-0000-000061000000}"/>
    <cellStyle name="60% - Accent1 2 2" xfId="135" xr:uid="{00000000-0005-0000-0000-000062000000}"/>
    <cellStyle name="60% - Accent2" xfId="14" builtinId="36" customBuiltin="1"/>
    <cellStyle name="60% - Accent2 2" xfId="82" xr:uid="{00000000-0005-0000-0000-000064000000}"/>
    <cellStyle name="60% - Accent2 2 2" xfId="134" xr:uid="{00000000-0005-0000-0000-000065000000}"/>
    <cellStyle name="60% - Accent3" xfId="15" builtinId="40" customBuiltin="1"/>
    <cellStyle name="60% - Accent3 2" xfId="86" xr:uid="{00000000-0005-0000-0000-000067000000}"/>
    <cellStyle name="60% - Accent3 2 2" xfId="133" xr:uid="{00000000-0005-0000-0000-000068000000}"/>
    <cellStyle name="60% - Accent4" xfId="16" builtinId="44" customBuiltin="1"/>
    <cellStyle name="60% - Accent4 2" xfId="90" xr:uid="{00000000-0005-0000-0000-00006A000000}"/>
    <cellStyle name="60% - Accent4 2 2" xfId="132" xr:uid="{00000000-0005-0000-0000-00006B000000}"/>
    <cellStyle name="60% - Accent5" xfId="17" builtinId="48" customBuiltin="1"/>
    <cellStyle name="60% - Accent5 2" xfId="94" xr:uid="{00000000-0005-0000-0000-00006D000000}"/>
    <cellStyle name="60% - Accent5 2 2" xfId="131" xr:uid="{00000000-0005-0000-0000-00006E000000}"/>
    <cellStyle name="60% - Accent6" xfId="18" builtinId="52" customBuiltin="1"/>
    <cellStyle name="60% - Accent6 2" xfId="98" xr:uid="{00000000-0005-0000-0000-000070000000}"/>
    <cellStyle name="60% - Accent6 2 2" xfId="127" xr:uid="{00000000-0005-0000-0000-000071000000}"/>
    <cellStyle name="Accent1" xfId="19" builtinId="29" customBuiltin="1"/>
    <cellStyle name="Accent1 2" xfId="75" xr:uid="{00000000-0005-0000-0000-000073000000}"/>
    <cellStyle name="Accent1 2 2" xfId="130" xr:uid="{00000000-0005-0000-0000-000074000000}"/>
    <cellStyle name="Accent2" xfId="20" builtinId="33" customBuiltin="1"/>
    <cellStyle name="Accent2 2" xfId="79" xr:uid="{00000000-0005-0000-0000-000076000000}"/>
    <cellStyle name="Accent2 2 2" xfId="129" xr:uid="{00000000-0005-0000-0000-000077000000}"/>
    <cellStyle name="Accent3" xfId="21" builtinId="37" customBuiltin="1"/>
    <cellStyle name="Accent3 2" xfId="83" xr:uid="{00000000-0005-0000-0000-000079000000}"/>
    <cellStyle name="Accent3 2 2" xfId="128" xr:uid="{00000000-0005-0000-0000-00007A000000}"/>
    <cellStyle name="Accent4" xfId="22" builtinId="41" customBuiltin="1"/>
    <cellStyle name="Accent4 2" xfId="87" xr:uid="{00000000-0005-0000-0000-00007C000000}"/>
    <cellStyle name="Accent4 2 2" xfId="149" xr:uid="{00000000-0005-0000-0000-00007D000000}"/>
    <cellStyle name="Accent5" xfId="23" builtinId="45" customBuiltin="1"/>
    <cellStyle name="Accent5 2" xfId="91" xr:uid="{00000000-0005-0000-0000-00007F000000}"/>
    <cellStyle name="Accent5 2 2" xfId="150" xr:uid="{00000000-0005-0000-0000-000080000000}"/>
    <cellStyle name="Accent6" xfId="24" builtinId="49" customBuiltin="1"/>
    <cellStyle name="Accent6 2" xfId="95" xr:uid="{00000000-0005-0000-0000-000082000000}"/>
    <cellStyle name="Accent6 2 2" xfId="151" xr:uid="{00000000-0005-0000-0000-000083000000}"/>
    <cellStyle name="Bad" xfId="25" builtinId="27" customBuiltin="1"/>
    <cellStyle name="Bad 2" xfId="64" xr:uid="{00000000-0005-0000-0000-000085000000}"/>
    <cellStyle name="Bad 2 2" xfId="152" xr:uid="{00000000-0005-0000-0000-000086000000}"/>
    <cellStyle name="Calculation" xfId="26" builtinId="22" customBuiltin="1"/>
    <cellStyle name="Calculation 2" xfId="68" xr:uid="{00000000-0005-0000-0000-000088000000}"/>
    <cellStyle name="Calculation 2 2" xfId="153" xr:uid="{00000000-0005-0000-0000-000089000000}"/>
    <cellStyle name="Check Cell" xfId="27" builtinId="23" customBuiltin="1"/>
    <cellStyle name="Check Cell 2" xfId="70" xr:uid="{00000000-0005-0000-0000-00008B000000}"/>
    <cellStyle name="Check Cell 2 2" xfId="154" xr:uid="{00000000-0005-0000-0000-00008C000000}"/>
    <cellStyle name="Comma" xfId="335" builtinId="3"/>
    <cellStyle name="Comma 10 4" xfId="106" xr:uid="{00000000-0005-0000-0000-00008D000000}"/>
    <cellStyle name="Comma 2" xfId="102" xr:uid="{00000000-0005-0000-0000-00008E000000}"/>
    <cellStyle name="Comma 3" xfId="109" xr:uid="{00000000-0005-0000-0000-00008F000000}"/>
    <cellStyle name="Comma 3 2" xfId="169" xr:uid="{00000000-0005-0000-0000-000090000000}"/>
    <cellStyle name="Comma 3 3" xfId="186" xr:uid="{00000000-0005-0000-0000-000091000000}"/>
    <cellStyle name="Comma 34" xfId="336" xr:uid="{D1B5185C-8233-43C9-8399-576F440F22D1}"/>
    <cellStyle name="Comma 4" xfId="103" xr:uid="{00000000-0005-0000-0000-000092000000}"/>
    <cellStyle name="Currency 2" xfId="56" xr:uid="{00000000-0005-0000-0000-000093000000}"/>
    <cellStyle name="Currency 2 2" xfId="187" xr:uid="{00000000-0005-0000-0000-000094000000}"/>
    <cellStyle name="Currency 3" xfId="100" xr:uid="{00000000-0005-0000-0000-000095000000}"/>
    <cellStyle name="Currency 4" xfId="104" xr:uid="{00000000-0005-0000-0000-000096000000}"/>
    <cellStyle name="Explanatory Text" xfId="28" builtinId="53" customBuiltin="1"/>
    <cellStyle name="Explanatory Text 2" xfId="73" xr:uid="{00000000-0005-0000-0000-000098000000}"/>
    <cellStyle name="Explanatory Text 2 2" xfId="155" xr:uid="{00000000-0005-0000-0000-000099000000}"/>
    <cellStyle name="Good" xfId="29" builtinId="26" customBuiltin="1"/>
    <cellStyle name="Good 2" xfId="63" xr:uid="{00000000-0005-0000-0000-00009B000000}"/>
    <cellStyle name="Good 2 2" xfId="156" xr:uid="{00000000-0005-0000-0000-00009C000000}"/>
    <cellStyle name="Heading 1" xfId="30" builtinId="16" customBuiltin="1"/>
    <cellStyle name="Heading 1 2" xfId="59" xr:uid="{00000000-0005-0000-0000-00009E000000}"/>
    <cellStyle name="Heading 1 2 2" xfId="157" xr:uid="{00000000-0005-0000-0000-00009F000000}"/>
    <cellStyle name="Heading 2" xfId="31" builtinId="17" customBuiltin="1"/>
    <cellStyle name="Heading 2 2" xfId="60" xr:uid="{00000000-0005-0000-0000-0000A1000000}"/>
    <cellStyle name="Heading 2 2 2" xfId="158" xr:uid="{00000000-0005-0000-0000-0000A2000000}"/>
    <cellStyle name="Heading 3" xfId="32" builtinId="18" customBuiltin="1"/>
    <cellStyle name="Heading 3 2" xfId="61" xr:uid="{00000000-0005-0000-0000-0000A4000000}"/>
    <cellStyle name="Heading 3 2 2" xfId="159" xr:uid="{00000000-0005-0000-0000-0000A5000000}"/>
    <cellStyle name="Heading 4" xfId="33" builtinId="19" customBuiltin="1"/>
    <cellStyle name="Heading 4 2" xfId="62" xr:uid="{00000000-0005-0000-0000-0000A7000000}"/>
    <cellStyle name="Heading 4 2 2" xfId="160" xr:uid="{00000000-0005-0000-0000-0000A8000000}"/>
    <cellStyle name="Hyperlink 2" xfId="110" xr:uid="{00000000-0005-0000-0000-0000A9000000}"/>
    <cellStyle name="Input" xfId="34" builtinId="20" customBuiltin="1"/>
    <cellStyle name="Input 2" xfId="66" xr:uid="{00000000-0005-0000-0000-0000AB000000}"/>
    <cellStyle name="Input 2 2" xfId="161" xr:uid="{00000000-0005-0000-0000-0000AC000000}"/>
    <cellStyle name="Linked Cell" xfId="35" builtinId="24" customBuiltin="1"/>
    <cellStyle name="Linked Cell 2" xfId="69" xr:uid="{00000000-0005-0000-0000-0000AE000000}"/>
    <cellStyle name="Linked Cell 2 2" xfId="162" xr:uid="{00000000-0005-0000-0000-0000AF000000}"/>
    <cellStyle name="Neutral" xfId="36" builtinId="28" customBuiltin="1"/>
    <cellStyle name="Neutral 2" xfId="65" xr:uid="{00000000-0005-0000-0000-0000B1000000}"/>
    <cellStyle name="Neutral 2 2" xfId="163" xr:uid="{00000000-0005-0000-0000-0000B2000000}"/>
    <cellStyle name="Normal" xfId="0" builtinId="0"/>
    <cellStyle name="Normal 10" xfId="111" xr:uid="{00000000-0005-0000-0000-0000B4000000}"/>
    <cellStyle name="Normal 10 2" xfId="188" xr:uid="{00000000-0005-0000-0000-0000B5000000}"/>
    <cellStyle name="Normal 10 2 2" xfId="252" xr:uid="{00000000-0005-0000-0000-0000B6000000}"/>
    <cellStyle name="Normal 10 2 3" xfId="316" xr:uid="{00000000-0005-0000-0000-0000B7000000}"/>
    <cellStyle name="Normal 10 3" xfId="226" xr:uid="{00000000-0005-0000-0000-0000B8000000}"/>
    <cellStyle name="Normal 10 4" xfId="290" xr:uid="{00000000-0005-0000-0000-0000B9000000}"/>
    <cellStyle name="Normal 11" xfId="112" xr:uid="{00000000-0005-0000-0000-0000BA000000}"/>
    <cellStyle name="Normal 11 2" xfId="189" xr:uid="{00000000-0005-0000-0000-0000BB000000}"/>
    <cellStyle name="Normal 11 2 2" xfId="253" xr:uid="{00000000-0005-0000-0000-0000BC000000}"/>
    <cellStyle name="Normal 11 2 3" xfId="317" xr:uid="{00000000-0005-0000-0000-0000BD000000}"/>
    <cellStyle name="Normal 11 3" xfId="227" xr:uid="{00000000-0005-0000-0000-0000BE000000}"/>
    <cellStyle name="Normal 11 4" xfId="291" xr:uid="{00000000-0005-0000-0000-0000BF000000}"/>
    <cellStyle name="Normal 12" xfId="113" xr:uid="{00000000-0005-0000-0000-0000C0000000}"/>
    <cellStyle name="Normal 12 2" xfId="190" xr:uid="{00000000-0005-0000-0000-0000C1000000}"/>
    <cellStyle name="Normal 12 2 2" xfId="254" xr:uid="{00000000-0005-0000-0000-0000C2000000}"/>
    <cellStyle name="Normal 12 2 3" xfId="318" xr:uid="{00000000-0005-0000-0000-0000C3000000}"/>
    <cellStyle name="Normal 12 3" xfId="228" xr:uid="{00000000-0005-0000-0000-0000C4000000}"/>
    <cellStyle name="Normal 12 4" xfId="292" xr:uid="{00000000-0005-0000-0000-0000C5000000}"/>
    <cellStyle name="Normal 13" xfId="114" xr:uid="{00000000-0005-0000-0000-0000C6000000}"/>
    <cellStyle name="Normal 13 2" xfId="191" xr:uid="{00000000-0005-0000-0000-0000C7000000}"/>
    <cellStyle name="Normal 13 2 2" xfId="255" xr:uid="{00000000-0005-0000-0000-0000C8000000}"/>
    <cellStyle name="Normal 13 2 3" xfId="319" xr:uid="{00000000-0005-0000-0000-0000C9000000}"/>
    <cellStyle name="Normal 13 3" xfId="229" xr:uid="{00000000-0005-0000-0000-0000CA000000}"/>
    <cellStyle name="Normal 13 4" xfId="293" xr:uid="{00000000-0005-0000-0000-0000CB000000}"/>
    <cellStyle name="Normal 14" xfId="108" xr:uid="{00000000-0005-0000-0000-0000CC000000}"/>
    <cellStyle name="Normal 15" xfId="148" xr:uid="{00000000-0005-0000-0000-0000CD000000}"/>
    <cellStyle name="Normal 15 2" xfId="192" xr:uid="{00000000-0005-0000-0000-0000CE000000}"/>
    <cellStyle name="Normal 16" xfId="107" xr:uid="{00000000-0005-0000-0000-0000CF000000}"/>
    <cellStyle name="Normal 16 2" xfId="193" xr:uid="{00000000-0005-0000-0000-0000D0000000}"/>
    <cellStyle name="Normal 16 2 2" xfId="256" xr:uid="{00000000-0005-0000-0000-0000D1000000}"/>
    <cellStyle name="Normal 16 2 3" xfId="320" xr:uid="{00000000-0005-0000-0000-0000D2000000}"/>
    <cellStyle name="Normal 16 3" xfId="225" xr:uid="{00000000-0005-0000-0000-0000D3000000}"/>
    <cellStyle name="Normal 16 4" xfId="289" xr:uid="{00000000-0005-0000-0000-0000D4000000}"/>
    <cellStyle name="Normal 17" xfId="172" xr:uid="{00000000-0005-0000-0000-0000D5000000}"/>
    <cellStyle name="Normal 17 2" xfId="194" xr:uid="{00000000-0005-0000-0000-0000D6000000}"/>
    <cellStyle name="Normal 17 2 2" xfId="257" xr:uid="{00000000-0005-0000-0000-0000D7000000}"/>
    <cellStyle name="Normal 17 2 3" xfId="321" xr:uid="{00000000-0005-0000-0000-0000D8000000}"/>
    <cellStyle name="Normal 17 3" xfId="238" xr:uid="{00000000-0005-0000-0000-0000D9000000}"/>
    <cellStyle name="Normal 17 4" xfId="302" xr:uid="{00000000-0005-0000-0000-0000DA000000}"/>
    <cellStyle name="Normal 18" xfId="271" xr:uid="{00000000-0005-0000-0000-0000DB000000}"/>
    <cellStyle name="Normal 19" xfId="272" xr:uid="{00000000-0005-0000-0000-0000DC000000}"/>
    <cellStyle name="Normal 2" xfId="37" xr:uid="{00000000-0005-0000-0000-0000DD000000}"/>
    <cellStyle name="Normal 2 2" xfId="105" xr:uid="{00000000-0005-0000-0000-0000DE000000}"/>
    <cellStyle name="Normal 2 2 2" xfId="115" xr:uid="{00000000-0005-0000-0000-0000DF000000}"/>
    <cellStyle name="Normal 2 2 2 2" xfId="195" xr:uid="{00000000-0005-0000-0000-0000E0000000}"/>
    <cellStyle name="Normal 2 2 2 2 2" xfId="258" xr:uid="{00000000-0005-0000-0000-0000E1000000}"/>
    <cellStyle name="Normal 2 2 2 2 3" xfId="322" xr:uid="{00000000-0005-0000-0000-0000E2000000}"/>
    <cellStyle name="Normal 2 2 2 3" xfId="230" xr:uid="{00000000-0005-0000-0000-0000E3000000}"/>
    <cellStyle name="Normal 2 2 2 4" xfId="294" xr:uid="{00000000-0005-0000-0000-0000E4000000}"/>
    <cellStyle name="Normal 2 3" xfId="52" xr:uid="{00000000-0005-0000-0000-0000E5000000}"/>
    <cellStyle name="Normal 20" xfId="337" xr:uid="{8A3ACC38-53D1-47CC-A531-8A9E91866F38}"/>
    <cellStyle name="Normal 21" xfId="338" xr:uid="{815BBBA7-0458-4FC4-9E56-D2B5394E7AD3}"/>
    <cellStyle name="Normal 3" xfId="54" xr:uid="{00000000-0005-0000-0000-0000E6000000}"/>
    <cellStyle name="Normal 3 2" xfId="117" xr:uid="{00000000-0005-0000-0000-0000E7000000}"/>
    <cellStyle name="Normal 3 3" xfId="118" xr:uid="{00000000-0005-0000-0000-0000E8000000}"/>
    <cellStyle name="Normal 3 4" xfId="116" xr:uid="{00000000-0005-0000-0000-0000E9000000}"/>
    <cellStyle name="Normal 3 5" xfId="196" xr:uid="{00000000-0005-0000-0000-0000EA000000}"/>
    <cellStyle name="Normal 3 5 2" xfId="259" xr:uid="{00000000-0005-0000-0000-0000EB000000}"/>
    <cellStyle name="Normal 3 5 3" xfId="323" xr:uid="{00000000-0005-0000-0000-0000EC000000}"/>
    <cellStyle name="Normal 3 6" xfId="209" xr:uid="{00000000-0005-0000-0000-0000ED000000}"/>
    <cellStyle name="Normal 3 7" xfId="273" xr:uid="{00000000-0005-0000-0000-0000EE000000}"/>
    <cellStyle name="Normal 4" xfId="55" xr:uid="{00000000-0005-0000-0000-0000EF000000}"/>
    <cellStyle name="Normal 4 2" xfId="119" xr:uid="{00000000-0005-0000-0000-0000F0000000}"/>
    <cellStyle name="Normal 4 2 2" xfId="198" xr:uid="{00000000-0005-0000-0000-0000F1000000}"/>
    <cellStyle name="Normal 4 2 2 2" xfId="261" xr:uid="{00000000-0005-0000-0000-0000F2000000}"/>
    <cellStyle name="Normal 4 2 2 3" xfId="325" xr:uid="{00000000-0005-0000-0000-0000F3000000}"/>
    <cellStyle name="Normal 4 2 3" xfId="231" xr:uid="{00000000-0005-0000-0000-0000F4000000}"/>
    <cellStyle name="Normal 4 2 4" xfId="295" xr:uid="{00000000-0005-0000-0000-0000F5000000}"/>
    <cellStyle name="Normal 4 3" xfId="197" xr:uid="{00000000-0005-0000-0000-0000F6000000}"/>
    <cellStyle name="Normal 4 3 2" xfId="260" xr:uid="{00000000-0005-0000-0000-0000F7000000}"/>
    <cellStyle name="Normal 4 3 3" xfId="324" xr:uid="{00000000-0005-0000-0000-0000F8000000}"/>
    <cellStyle name="Normal 4 4" xfId="210" xr:uid="{00000000-0005-0000-0000-0000F9000000}"/>
    <cellStyle name="Normal 4 5" xfId="274" xr:uid="{00000000-0005-0000-0000-0000FA000000}"/>
    <cellStyle name="Normal 5" xfId="57" xr:uid="{00000000-0005-0000-0000-0000FB000000}"/>
    <cellStyle name="Normal 5 2" xfId="120" xr:uid="{00000000-0005-0000-0000-0000FC000000}"/>
    <cellStyle name="Normal 5 2 2" xfId="200" xr:uid="{00000000-0005-0000-0000-0000FD000000}"/>
    <cellStyle name="Normal 5 2 2 2" xfId="263" xr:uid="{00000000-0005-0000-0000-0000FE000000}"/>
    <cellStyle name="Normal 5 2 2 3" xfId="327" xr:uid="{00000000-0005-0000-0000-0000FF000000}"/>
    <cellStyle name="Normal 5 2 3" xfId="232" xr:uid="{00000000-0005-0000-0000-000000010000}"/>
    <cellStyle name="Normal 5 2 4" xfId="296" xr:uid="{00000000-0005-0000-0000-000001010000}"/>
    <cellStyle name="Normal 5 3" xfId="199" xr:uid="{00000000-0005-0000-0000-000002010000}"/>
    <cellStyle name="Normal 5 3 2" xfId="262" xr:uid="{00000000-0005-0000-0000-000003010000}"/>
    <cellStyle name="Normal 5 3 3" xfId="326" xr:uid="{00000000-0005-0000-0000-000004010000}"/>
    <cellStyle name="Normal 5 4" xfId="211" xr:uid="{00000000-0005-0000-0000-000005010000}"/>
    <cellStyle name="Normal 5 5" xfId="275" xr:uid="{00000000-0005-0000-0000-000006010000}"/>
    <cellStyle name="Normal 6" xfId="99" xr:uid="{00000000-0005-0000-0000-000007010000}"/>
    <cellStyle name="Normal 6 2" xfId="121" xr:uid="{00000000-0005-0000-0000-000008010000}"/>
    <cellStyle name="Normal 6 2 2" xfId="201" xr:uid="{00000000-0005-0000-0000-000009010000}"/>
    <cellStyle name="Normal 6 2 2 2" xfId="264" xr:uid="{00000000-0005-0000-0000-00000A010000}"/>
    <cellStyle name="Normal 6 2 2 3" xfId="328" xr:uid="{00000000-0005-0000-0000-00000B010000}"/>
    <cellStyle name="Normal 6 2 3" xfId="233" xr:uid="{00000000-0005-0000-0000-00000C010000}"/>
    <cellStyle name="Normal 6 2 4" xfId="297" xr:uid="{00000000-0005-0000-0000-00000D010000}"/>
    <cellStyle name="Normal 7" xfId="122" xr:uid="{00000000-0005-0000-0000-00000E010000}"/>
    <cellStyle name="Normal 7 2" xfId="202" xr:uid="{00000000-0005-0000-0000-00000F010000}"/>
    <cellStyle name="Normal 7 2 2" xfId="265" xr:uid="{00000000-0005-0000-0000-000010010000}"/>
    <cellStyle name="Normal 7 2 3" xfId="329" xr:uid="{00000000-0005-0000-0000-000011010000}"/>
    <cellStyle name="Normal 7 3" xfId="234" xr:uid="{00000000-0005-0000-0000-000012010000}"/>
    <cellStyle name="Normal 7 4" xfId="298" xr:uid="{00000000-0005-0000-0000-000013010000}"/>
    <cellStyle name="Normal 8" xfId="123" xr:uid="{00000000-0005-0000-0000-000014010000}"/>
    <cellStyle name="Normal 8 2" xfId="203" xr:uid="{00000000-0005-0000-0000-000015010000}"/>
    <cellStyle name="Normal 8 2 2" xfId="266" xr:uid="{00000000-0005-0000-0000-000016010000}"/>
    <cellStyle name="Normal 8 2 3" xfId="330" xr:uid="{00000000-0005-0000-0000-000017010000}"/>
    <cellStyle name="Normal 8 3" xfId="235" xr:uid="{00000000-0005-0000-0000-000018010000}"/>
    <cellStyle name="Normal 8 4" xfId="299" xr:uid="{00000000-0005-0000-0000-000019010000}"/>
    <cellStyle name="Normal 9" xfId="124" xr:uid="{00000000-0005-0000-0000-00001A010000}"/>
    <cellStyle name="Normal 9 2" xfId="204" xr:uid="{00000000-0005-0000-0000-00001B010000}"/>
    <cellStyle name="Normal 9 2 2" xfId="267" xr:uid="{00000000-0005-0000-0000-00001C010000}"/>
    <cellStyle name="Normal 9 2 3" xfId="331" xr:uid="{00000000-0005-0000-0000-00001D010000}"/>
    <cellStyle name="Normal 9 3" xfId="236" xr:uid="{00000000-0005-0000-0000-00001E010000}"/>
    <cellStyle name="Normal 9 4" xfId="300" xr:uid="{00000000-0005-0000-0000-00001F010000}"/>
    <cellStyle name="Normal_CHWM_Updated02222011" xfId="38" xr:uid="{00000000-0005-0000-0000-000020010000}"/>
    <cellStyle name="Note" xfId="39" builtinId="10" customBuiltin="1"/>
    <cellStyle name="Note 2" xfId="72" xr:uid="{00000000-0005-0000-0000-000022010000}"/>
    <cellStyle name="Note 2 2" xfId="164" xr:uid="{00000000-0005-0000-0000-000023010000}"/>
    <cellStyle name="Note 2 3" xfId="205" xr:uid="{00000000-0005-0000-0000-000024010000}"/>
    <cellStyle name="Note 2 3 2" xfId="268" xr:uid="{00000000-0005-0000-0000-000025010000}"/>
    <cellStyle name="Note 2 3 3" xfId="332" xr:uid="{00000000-0005-0000-0000-000026010000}"/>
    <cellStyle name="Note 2 4" xfId="212" xr:uid="{00000000-0005-0000-0000-000027010000}"/>
    <cellStyle name="Note 2 5" xfId="276" xr:uid="{00000000-0005-0000-0000-000028010000}"/>
    <cellStyle name="Output" xfId="40" builtinId="21" customBuiltin="1"/>
    <cellStyle name="Output 2" xfId="67" xr:uid="{00000000-0005-0000-0000-00002A010000}"/>
    <cellStyle name="Output 2 2" xfId="165" xr:uid="{00000000-0005-0000-0000-00002B010000}"/>
    <cellStyle name="Percent" xfId="51" builtinId="5"/>
    <cellStyle name="Percent 2" xfId="41" xr:uid="{00000000-0005-0000-0000-00002D010000}"/>
    <cellStyle name="Percent 2 2" xfId="125" xr:uid="{00000000-0005-0000-0000-00002E010000}"/>
    <cellStyle name="Percent 2 3" xfId="53" xr:uid="{00000000-0005-0000-0000-00002F010000}"/>
    <cellStyle name="Percent 3" xfId="101" xr:uid="{00000000-0005-0000-0000-000030010000}"/>
    <cellStyle name="Percent 4" xfId="126" xr:uid="{00000000-0005-0000-0000-000031010000}"/>
    <cellStyle name="Percent 5" xfId="170" xr:uid="{00000000-0005-0000-0000-000032010000}"/>
    <cellStyle name="Percent 5 2" xfId="206" xr:uid="{00000000-0005-0000-0000-000033010000}"/>
    <cellStyle name="Percent 6" xfId="171" xr:uid="{00000000-0005-0000-0000-000034010000}"/>
    <cellStyle name="Percent 6 2" xfId="207" xr:uid="{00000000-0005-0000-0000-000035010000}"/>
    <cellStyle name="Percent 6 2 2" xfId="269" xr:uid="{00000000-0005-0000-0000-000036010000}"/>
    <cellStyle name="Percent 6 2 3" xfId="333" xr:uid="{00000000-0005-0000-0000-000037010000}"/>
    <cellStyle name="Percent 6 3" xfId="237" xr:uid="{00000000-0005-0000-0000-000038010000}"/>
    <cellStyle name="Percent 6 4" xfId="301" xr:uid="{00000000-0005-0000-0000-000039010000}"/>
    <cellStyle name="Percent 7" xfId="173" xr:uid="{00000000-0005-0000-0000-00003A010000}"/>
    <cellStyle name="Percent 7 2" xfId="208" xr:uid="{00000000-0005-0000-0000-00003B010000}"/>
    <cellStyle name="Percent 7 2 2" xfId="270" xr:uid="{00000000-0005-0000-0000-00003C010000}"/>
    <cellStyle name="Percent 7 2 3" xfId="334" xr:uid="{00000000-0005-0000-0000-00003D010000}"/>
    <cellStyle name="Percent 7 3" xfId="239" xr:uid="{00000000-0005-0000-0000-00003E010000}"/>
    <cellStyle name="Percent 7 4" xfId="303" xr:uid="{00000000-0005-0000-0000-00003F010000}"/>
    <cellStyle name="PSChar" xfId="42" xr:uid="{00000000-0005-0000-0000-000040010000}"/>
    <cellStyle name="PSDate" xfId="43" xr:uid="{00000000-0005-0000-0000-000041010000}"/>
    <cellStyle name="PSDec" xfId="44" xr:uid="{00000000-0005-0000-0000-000042010000}"/>
    <cellStyle name="PSHeading" xfId="45" xr:uid="{00000000-0005-0000-0000-000043010000}"/>
    <cellStyle name="PSInt" xfId="46" xr:uid="{00000000-0005-0000-0000-000044010000}"/>
    <cellStyle name="PSSpacer" xfId="47" xr:uid="{00000000-0005-0000-0000-000045010000}"/>
    <cellStyle name="Title" xfId="48" builtinId="15" customBuiltin="1"/>
    <cellStyle name="Title 2" xfId="58" xr:uid="{00000000-0005-0000-0000-000047010000}"/>
    <cellStyle name="Title 2 2" xfId="166" xr:uid="{00000000-0005-0000-0000-000048010000}"/>
    <cellStyle name="Total" xfId="49" builtinId="25" customBuiltin="1"/>
    <cellStyle name="Total 2" xfId="74" xr:uid="{00000000-0005-0000-0000-00004A010000}"/>
    <cellStyle name="Total 2 2" xfId="167" xr:uid="{00000000-0005-0000-0000-00004B010000}"/>
    <cellStyle name="Warning Text" xfId="50" builtinId="11" customBuiltin="1"/>
    <cellStyle name="Warning Text 2" xfId="71" xr:uid="{00000000-0005-0000-0000-00004D010000}"/>
    <cellStyle name="Warning Text 2 2" xfId="168" xr:uid="{00000000-0005-0000-0000-00004E01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1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internal.bpa.gov/orgs/power/policy-rates/pfr/TeamDocuments/$newTRM_2009122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internal.bpa.gov/orgs/power/policy-rates/pfr/TeamDocuments/TRMbd_BP201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internal.bpa.gov/orgs/power/policy-rates/pfr/TeamDocuments/RAMdata_WP2012ipP_2012_working_2010062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it"/>
      <sheetName val="I_T2Elec"/>
      <sheetName val="I_CHWM"/>
      <sheetName val="I_Mrkt"/>
      <sheetName val="I_Exch"/>
      <sheetName val="I_PNGC"/>
      <sheetName val="I_Slice"/>
      <sheetName val="I_TRL"/>
      <sheetName val="I_CSP"/>
      <sheetName val="I_Load"/>
      <sheetName val="I_Res"/>
      <sheetName val="LU_L"/>
      <sheetName val="LU_R"/>
      <sheetName val="Class_L"/>
      <sheetName val="Class_R"/>
      <sheetName val="Map_L"/>
      <sheetName val="Map_R"/>
      <sheetName val="Res"/>
      <sheetName val="Load"/>
      <sheetName val="TRL"/>
      <sheetName val="CSP"/>
      <sheetName val="ER"/>
      <sheetName val="NR"/>
      <sheetName val="RSP"/>
      <sheetName val="CDQ"/>
      <sheetName val="SuperPeak"/>
      <sheetName val="TOCA"/>
      <sheetName val="SliceTake"/>
      <sheetName val="AboveHWM"/>
      <sheetName val="Existing"/>
      <sheetName val="SelfSupply"/>
      <sheetName val="Tier2_STR"/>
      <sheetName val="Tier2_LGR"/>
      <sheetName val="SystemShape"/>
      <sheetName val="Tier1"/>
      <sheetName val="LoadShp"/>
      <sheetName val="Demand"/>
    </sheetNames>
    <sheetDataSet>
      <sheetData sheetId="0" refreshError="1">
        <row r="6">
          <cell r="B6">
            <v>2010</v>
          </cell>
        </row>
        <row r="17">
          <cell r="B17">
            <v>2010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TOC"/>
      <sheetName val="Init"/>
      <sheetName val="I_Slice"/>
      <sheetName val="I_SliceLDD"/>
      <sheetName val="I_T1SFCO"/>
      <sheetName val="I_TRL"/>
      <sheetName val="I_CSP"/>
      <sheetName val="I_NLSL"/>
      <sheetName val="I_CDQ"/>
      <sheetName val="I_SuperPeak"/>
      <sheetName val="I_ER"/>
      <sheetName val="T1SC"/>
      <sheetName val="TOCA"/>
      <sheetName val="AboveHWM"/>
      <sheetName val="TRL"/>
      <sheetName val="NLSL"/>
      <sheetName val="Existing"/>
      <sheetName val="SelfSupply"/>
      <sheetName val="Tier2"/>
      <sheetName val="Tier2_STR"/>
      <sheetName val="Tier2_LGR"/>
      <sheetName val="SystemShape"/>
      <sheetName val="Tier1"/>
      <sheetName val="LoadShp"/>
      <sheetName val="CSP"/>
      <sheetName val="CDQ"/>
      <sheetName val="SuperPeak"/>
      <sheetName val="Demand"/>
      <sheetName val="LDD"/>
      <sheetName val="RAMMarket"/>
      <sheetName val="RAMOutput"/>
      <sheetName val="RAMExport"/>
      <sheetName val="REP_Template"/>
      <sheetName val="RiskMod_Template"/>
      <sheetName val="Validation"/>
      <sheetName val="Update Log"/>
      <sheetName val="Sheet1"/>
    </sheetNames>
    <sheetDataSet>
      <sheetData sheetId="0"/>
      <sheetData sheetId="1"/>
      <sheetData sheetId="2">
        <row r="14">
          <cell r="C14" t="str">
            <v>Yes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TOC"/>
      <sheetName val="I_Augmentation"/>
      <sheetName val="I_Secondary"/>
      <sheetName val="I_Credits"/>
      <sheetName val="I_BulkHub"/>
      <sheetName val="I_GenInputs"/>
      <sheetName val="I_ProForma"/>
      <sheetName val="I_ValueofReserves"/>
      <sheetName val="I_Borrowing"/>
      <sheetName val="I_LDD_Percent"/>
      <sheetName val="I_IRD_loads"/>
      <sheetName val="I_IRD_rate"/>
      <sheetName val="TaxExempt"/>
      <sheetName val="BESlookup"/>
      <sheetName val="Init"/>
      <sheetName val="LU_L"/>
      <sheetName val="LU_R"/>
      <sheetName val="LU_C"/>
      <sheetName val="Class_L"/>
      <sheetName val="Class_R"/>
      <sheetName val="Class_C"/>
      <sheetName val="Class_NLSL"/>
      <sheetName val="Map_L"/>
      <sheetName val="Map_R"/>
      <sheetName val="Map_C"/>
      <sheetName val="I_TRL"/>
      <sheetName val="I_CSP"/>
      <sheetName val="I_Load"/>
      <sheetName val="I_ER_Total"/>
      <sheetName val="I_ER_yr1"/>
      <sheetName val="I_ER_yr2"/>
      <sheetName val="I_ER_yr3"/>
      <sheetName val="I_ER_yr4"/>
      <sheetName val="I_ER_yr5"/>
      <sheetName val="I_ER_yr6"/>
      <sheetName val="I_Res"/>
      <sheetName val="I_T1SFCO"/>
      <sheetName val="I_Cost"/>
      <sheetName val="I_RSS_Rates"/>
      <sheetName val="I_RSS_Res"/>
      <sheetName val="CHWM_PSS"/>
      <sheetName val="I_T2Elec"/>
      <sheetName val="I_CHWM"/>
      <sheetName val="I_Mrkt"/>
      <sheetName val="I_Exch"/>
      <sheetName val="I_Slice"/>
      <sheetName val="I_LDDSlice"/>
      <sheetName val="RiskMod"/>
      <sheetName val="I_Margin_VOR"/>
      <sheetName val="Load"/>
      <sheetName val="Res"/>
      <sheetName val="T1SFCO"/>
      <sheetName val="Cost"/>
      <sheetName val="TRL"/>
      <sheetName val="NLSL"/>
      <sheetName val="CSP"/>
      <sheetName val="ER"/>
      <sheetName val="ER_ExhibitA"/>
      <sheetName val="CDQ"/>
      <sheetName val="SuperPeak"/>
      <sheetName val="RSS"/>
      <sheetName val="Validation"/>
      <sheetName val="Update Log"/>
      <sheetName val="I_ER_HLH"/>
      <sheetName val="I_ER_LLH"/>
      <sheetName val="T1S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>
        <row r="12">
          <cell r="C12">
            <v>40817</v>
          </cell>
        </row>
      </sheetData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2173F1-1556-4134-91B3-E24BC63E78E1}">
  <sheetPr>
    <tabColor rgb="FF92D050"/>
    <pageSetUpPr fitToPage="1"/>
  </sheetPr>
  <dimension ref="A1:AE54"/>
  <sheetViews>
    <sheetView tabSelected="1" zoomScaleNormal="100" workbookViewId="0">
      <pane xSplit="2" ySplit="7" topLeftCell="C8" activePane="bottomRight" state="frozen"/>
      <selection activeCell="G33" sqref="G33"/>
      <selection pane="topRight" activeCell="G33" sqref="G33"/>
      <selection pane="bottomLeft" activeCell="G33" sqref="G33"/>
      <selection pane="bottomRight" activeCell="A3" sqref="A3"/>
    </sheetView>
  </sheetViews>
  <sheetFormatPr defaultColWidth="9.140625" defaultRowHeight="12.75" x14ac:dyDescent="0.2"/>
  <cols>
    <col min="1" max="1" width="9.140625" style="3"/>
    <col min="2" max="2" width="22.28515625" style="3" customWidth="1"/>
    <col min="3" max="3" width="11.85546875" style="3" customWidth="1"/>
    <col min="4" max="4" width="11.85546875" style="3" bestFit="1" customWidth="1"/>
    <col min="5" max="5" width="13.42578125" style="3" bestFit="1" customWidth="1"/>
    <col min="6" max="14" width="11.85546875" style="3" bestFit="1" customWidth="1"/>
    <col min="15" max="26" width="10.7109375" style="3" customWidth="1"/>
    <col min="27" max="27" width="9.140625" style="3"/>
    <col min="28" max="28" width="11" style="3" bestFit="1" customWidth="1"/>
    <col min="29" max="16384" width="9.140625" style="3"/>
  </cols>
  <sheetData>
    <row r="1" spans="1:31" ht="18.75" x14ac:dyDescent="0.3">
      <c r="A1" s="6" t="s">
        <v>20</v>
      </c>
      <c r="B1" s="1"/>
      <c r="C1" s="2"/>
      <c r="D1" s="6"/>
      <c r="K1" s="5"/>
      <c r="M1" s="5"/>
    </row>
    <row r="2" spans="1:31" x14ac:dyDescent="0.2">
      <c r="A2" s="1" t="s">
        <v>30</v>
      </c>
      <c r="B2" s="1"/>
      <c r="C2" s="2"/>
      <c r="E2" s="39"/>
      <c r="O2"/>
      <c r="P2"/>
      <c r="Q2"/>
      <c r="R2"/>
      <c r="S2"/>
      <c r="T2"/>
      <c r="U2"/>
      <c r="V2"/>
      <c r="W2"/>
      <c r="X2"/>
      <c r="Y2"/>
      <c r="Z2"/>
    </row>
    <row r="3" spans="1:31" x14ac:dyDescent="0.2">
      <c r="A3" s="1"/>
      <c r="B3" s="1"/>
      <c r="C3" s="1"/>
    </row>
    <row r="4" spans="1:31" s="46" customFormat="1" ht="13.5" thickBot="1" x14ac:dyDescent="0.25">
      <c r="A4" s="45"/>
      <c r="B4" s="45"/>
      <c r="C4" s="45"/>
    </row>
    <row r="5" spans="1:31" s="46" customFormat="1" ht="13.5" thickBot="1" x14ac:dyDescent="0.25">
      <c r="A5" s="107" t="s">
        <v>0</v>
      </c>
      <c r="B5" s="110" t="s">
        <v>16</v>
      </c>
      <c r="C5" s="113" t="s">
        <v>25</v>
      </c>
      <c r="D5" s="113"/>
      <c r="E5" s="113"/>
      <c r="F5" s="113"/>
      <c r="G5" s="113"/>
      <c r="H5" s="113"/>
      <c r="I5" s="113"/>
      <c r="J5" s="113"/>
      <c r="K5" s="113"/>
      <c r="L5" s="113"/>
      <c r="M5" s="113"/>
      <c r="N5" s="114"/>
      <c r="O5" s="115" t="s">
        <v>24</v>
      </c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7"/>
    </row>
    <row r="6" spans="1:31" s="46" customFormat="1" x14ac:dyDescent="0.2">
      <c r="A6" s="108"/>
      <c r="B6" s="111"/>
      <c r="C6" s="84">
        <v>45200</v>
      </c>
      <c r="D6" s="85">
        <v>45231</v>
      </c>
      <c r="E6" s="84">
        <v>45261</v>
      </c>
      <c r="F6" s="85">
        <v>45292</v>
      </c>
      <c r="G6" s="84">
        <v>45323</v>
      </c>
      <c r="H6" s="85">
        <v>45352</v>
      </c>
      <c r="I6" s="84">
        <v>45383</v>
      </c>
      <c r="J6" s="85">
        <v>45413</v>
      </c>
      <c r="K6" s="84">
        <v>45444</v>
      </c>
      <c r="L6" s="85">
        <v>45474</v>
      </c>
      <c r="M6" s="84">
        <v>45505</v>
      </c>
      <c r="N6" s="85">
        <v>45536</v>
      </c>
      <c r="O6" s="84">
        <v>45931</v>
      </c>
      <c r="P6" s="85">
        <v>45962</v>
      </c>
      <c r="Q6" s="84">
        <v>45992</v>
      </c>
      <c r="R6" s="85">
        <v>46023</v>
      </c>
      <c r="S6" s="84">
        <v>46054</v>
      </c>
      <c r="T6" s="85">
        <v>46082</v>
      </c>
      <c r="U6" s="84">
        <v>46113</v>
      </c>
      <c r="V6" s="85">
        <v>46143</v>
      </c>
      <c r="W6" s="84">
        <v>46174</v>
      </c>
      <c r="X6" s="85">
        <v>46204</v>
      </c>
      <c r="Y6" s="84">
        <v>46235</v>
      </c>
      <c r="Z6" s="103">
        <v>46266</v>
      </c>
    </row>
    <row r="7" spans="1:31" s="46" customFormat="1" ht="13.5" thickBot="1" x14ac:dyDescent="0.25">
      <c r="A7" s="109"/>
      <c r="B7" s="112"/>
      <c r="C7" s="86" t="s">
        <v>1</v>
      </c>
      <c r="D7" s="87" t="s">
        <v>1</v>
      </c>
      <c r="E7" s="87" t="s">
        <v>1</v>
      </c>
      <c r="F7" s="87" t="s">
        <v>1</v>
      </c>
      <c r="G7" s="87" t="s">
        <v>1</v>
      </c>
      <c r="H7" s="87" t="s">
        <v>1</v>
      </c>
      <c r="I7" s="87" t="s">
        <v>1</v>
      </c>
      <c r="J7" s="87" t="s">
        <v>1</v>
      </c>
      <c r="K7" s="87" t="s">
        <v>1</v>
      </c>
      <c r="L7" s="87" t="s">
        <v>1</v>
      </c>
      <c r="M7" s="87" t="s">
        <v>1</v>
      </c>
      <c r="N7" s="88" t="s">
        <v>1</v>
      </c>
      <c r="O7" s="86" t="s">
        <v>1</v>
      </c>
      <c r="P7" s="87" t="s">
        <v>1</v>
      </c>
      <c r="Q7" s="87" t="s">
        <v>1</v>
      </c>
      <c r="R7" s="87" t="s">
        <v>1</v>
      </c>
      <c r="S7" s="87" t="s">
        <v>1</v>
      </c>
      <c r="T7" s="87" t="s">
        <v>1</v>
      </c>
      <c r="U7" s="87" t="s">
        <v>1</v>
      </c>
      <c r="V7" s="87" t="s">
        <v>1</v>
      </c>
      <c r="W7" s="87" t="s">
        <v>1</v>
      </c>
      <c r="X7" s="87" t="s">
        <v>1</v>
      </c>
      <c r="Y7" s="87" t="s">
        <v>1</v>
      </c>
      <c r="Z7" s="104" t="s">
        <v>1</v>
      </c>
    </row>
    <row r="8" spans="1:31" s="46" customFormat="1" x14ac:dyDescent="0.2">
      <c r="A8" s="105">
        <v>10105</v>
      </c>
      <c r="B8" s="106" t="s">
        <v>2</v>
      </c>
      <c r="C8" s="89">
        <v>77632.649000000005</v>
      </c>
      <c r="D8" s="90">
        <v>83451.653999999995</v>
      </c>
      <c r="E8" s="90">
        <v>82724.100000000006</v>
      </c>
      <c r="F8" s="90">
        <v>85964.176999999996</v>
      </c>
      <c r="G8" s="90">
        <v>82008.010999999999</v>
      </c>
      <c r="H8" s="90">
        <v>85684.960999999996</v>
      </c>
      <c r="I8" s="90">
        <v>81847.218999999997</v>
      </c>
      <c r="J8" s="90">
        <v>82119.422999999995</v>
      </c>
      <c r="K8" s="90">
        <v>78498.474000000002</v>
      </c>
      <c r="L8" s="90">
        <v>77213.66</v>
      </c>
      <c r="M8" s="90">
        <v>77985.195999999996</v>
      </c>
      <c r="N8" s="91">
        <v>70948.104999999996</v>
      </c>
      <c r="O8" s="90">
        <v>61860.94</v>
      </c>
      <c r="P8" s="90">
        <v>61676.77</v>
      </c>
      <c r="Q8" s="90">
        <v>66321.2</v>
      </c>
      <c r="R8" s="90">
        <v>66740.429999999993</v>
      </c>
      <c r="S8" s="90">
        <v>60149.62</v>
      </c>
      <c r="T8" s="90">
        <v>66792.44</v>
      </c>
      <c r="U8" s="90">
        <v>62060.03</v>
      </c>
      <c r="V8" s="90">
        <v>59193.54</v>
      </c>
      <c r="W8" s="90">
        <v>59628.91</v>
      </c>
      <c r="X8" s="90">
        <v>60590.9</v>
      </c>
      <c r="Y8" s="90">
        <v>60784.54</v>
      </c>
      <c r="Z8" s="91">
        <v>59327.21</v>
      </c>
      <c r="AB8" s="92"/>
      <c r="AC8" s="93"/>
      <c r="AD8" s="93"/>
      <c r="AE8" s="93"/>
    </row>
    <row r="9" spans="1:31" s="46" customFormat="1" x14ac:dyDescent="0.2">
      <c r="A9" s="62">
        <v>10123</v>
      </c>
      <c r="B9" s="63" t="s">
        <v>3</v>
      </c>
      <c r="C9" s="64">
        <v>343339.67700000003</v>
      </c>
      <c r="D9" s="65">
        <v>354300.40399999998</v>
      </c>
      <c r="E9" s="65">
        <v>375262.766</v>
      </c>
      <c r="F9" s="65">
        <v>371913.62900000002</v>
      </c>
      <c r="G9" s="65">
        <v>369702.05300000001</v>
      </c>
      <c r="H9" s="65">
        <v>357937.77500000002</v>
      </c>
      <c r="I9" s="65">
        <v>372534.755</v>
      </c>
      <c r="J9" s="65">
        <v>336813.52399999998</v>
      </c>
      <c r="K9" s="65">
        <v>313039.924</v>
      </c>
      <c r="L9" s="65">
        <v>351764.23</v>
      </c>
      <c r="M9" s="65">
        <v>346406.967</v>
      </c>
      <c r="N9" s="66">
        <v>334534.59899999999</v>
      </c>
      <c r="O9" s="64">
        <v>367192.6</v>
      </c>
      <c r="P9" s="65">
        <v>388421.6</v>
      </c>
      <c r="Q9" s="65">
        <v>411351.7</v>
      </c>
      <c r="R9" s="65">
        <v>424592.1</v>
      </c>
      <c r="S9" s="65">
        <v>379744.1</v>
      </c>
      <c r="T9" s="65">
        <v>413848.3</v>
      </c>
      <c r="U9" s="65">
        <v>372625.4</v>
      </c>
      <c r="V9" s="65">
        <v>371867.3</v>
      </c>
      <c r="W9" s="65">
        <v>345000.1</v>
      </c>
      <c r="X9" s="65">
        <v>367802.8</v>
      </c>
      <c r="Y9" s="65">
        <v>364797.1</v>
      </c>
      <c r="Z9" s="66">
        <v>348164.6</v>
      </c>
      <c r="AB9" s="92"/>
      <c r="AC9" s="93"/>
      <c r="AD9" s="93"/>
      <c r="AE9" s="93"/>
    </row>
    <row r="10" spans="1:31" s="46" customFormat="1" x14ac:dyDescent="0.2">
      <c r="A10" s="69">
        <v>10170</v>
      </c>
      <c r="B10" s="70" t="s">
        <v>4</v>
      </c>
      <c r="C10" s="71">
        <v>183140.99100000001</v>
      </c>
      <c r="D10" s="72">
        <v>211752.08300000001</v>
      </c>
      <c r="E10" s="72">
        <v>217188.83600000001</v>
      </c>
      <c r="F10" s="72">
        <v>222861.75099999999</v>
      </c>
      <c r="G10" s="72">
        <v>206932.20199999999</v>
      </c>
      <c r="H10" s="72">
        <v>211112.071</v>
      </c>
      <c r="I10" s="72">
        <v>185268.13699999999</v>
      </c>
      <c r="J10" s="72">
        <v>168455.25899999999</v>
      </c>
      <c r="K10" s="72">
        <v>170637.55799999999</v>
      </c>
      <c r="L10" s="72">
        <v>198312.30300000001</v>
      </c>
      <c r="M10" s="72">
        <v>188114.44099999999</v>
      </c>
      <c r="N10" s="73">
        <v>173301.25899999999</v>
      </c>
      <c r="O10" s="71">
        <v>192505.7</v>
      </c>
      <c r="P10" s="72">
        <v>206807.9</v>
      </c>
      <c r="Q10" s="72">
        <v>248431.1</v>
      </c>
      <c r="R10" s="72">
        <v>248483.20000000001</v>
      </c>
      <c r="S10" s="72">
        <v>210113.5</v>
      </c>
      <c r="T10" s="72">
        <v>215433.4</v>
      </c>
      <c r="U10" s="72">
        <v>192537.7</v>
      </c>
      <c r="V10" s="72">
        <v>184450.7</v>
      </c>
      <c r="W10" s="72">
        <v>178807.8</v>
      </c>
      <c r="X10" s="72">
        <v>191302.2</v>
      </c>
      <c r="Y10" s="72">
        <v>191901.5</v>
      </c>
      <c r="Z10" s="73">
        <v>177030.8</v>
      </c>
      <c r="AB10" s="92"/>
      <c r="AC10" s="93"/>
      <c r="AD10" s="93"/>
      <c r="AE10" s="93"/>
    </row>
    <row r="11" spans="1:31" s="46" customFormat="1" x14ac:dyDescent="0.2">
      <c r="A11" s="62">
        <v>10183</v>
      </c>
      <c r="B11" s="63" t="s">
        <v>5</v>
      </c>
      <c r="C11" s="64">
        <v>86771.926000000007</v>
      </c>
      <c r="D11" s="65">
        <v>84502.065000000002</v>
      </c>
      <c r="E11" s="65">
        <v>88357.758000000002</v>
      </c>
      <c r="F11" s="65">
        <v>105359.124</v>
      </c>
      <c r="G11" s="65">
        <v>79881.941999999995</v>
      </c>
      <c r="H11" s="65">
        <v>75879.289999999994</v>
      </c>
      <c r="I11" s="65">
        <v>81773.001999999993</v>
      </c>
      <c r="J11" s="65">
        <v>89968.042000000001</v>
      </c>
      <c r="K11" s="65">
        <v>107008.075</v>
      </c>
      <c r="L11" s="65">
        <v>132549.18</v>
      </c>
      <c r="M11" s="65">
        <v>124800.13099999999</v>
      </c>
      <c r="N11" s="66">
        <v>103080.41899999999</v>
      </c>
      <c r="O11" s="64">
        <v>91477.11</v>
      </c>
      <c r="P11" s="65">
        <v>87788.78</v>
      </c>
      <c r="Q11" s="65">
        <v>99358.3</v>
      </c>
      <c r="R11" s="65">
        <v>99159.74</v>
      </c>
      <c r="S11" s="65">
        <v>88834.48</v>
      </c>
      <c r="T11" s="65">
        <v>85551.73</v>
      </c>
      <c r="U11" s="65">
        <v>83869.98</v>
      </c>
      <c r="V11" s="65">
        <v>95267.62</v>
      </c>
      <c r="W11" s="65">
        <v>112921</v>
      </c>
      <c r="X11" s="65">
        <v>133383.79999999999</v>
      </c>
      <c r="Y11" s="65">
        <v>131253.1</v>
      </c>
      <c r="Z11" s="66">
        <v>104000</v>
      </c>
      <c r="AB11" s="92"/>
      <c r="AC11" s="93"/>
      <c r="AD11" s="93"/>
      <c r="AE11" s="93"/>
    </row>
    <row r="12" spans="1:31" s="46" customFormat="1" x14ac:dyDescent="0.2">
      <c r="A12" s="69">
        <v>10204</v>
      </c>
      <c r="B12" s="70" t="s">
        <v>6</v>
      </c>
      <c r="C12" s="71">
        <v>58485.32</v>
      </c>
      <c r="D12" s="72">
        <v>67932.985000000001</v>
      </c>
      <c r="E12" s="72">
        <v>79432.191999999995</v>
      </c>
      <c r="F12" s="72">
        <v>83207.078999999998</v>
      </c>
      <c r="G12" s="72">
        <v>71640.634999999995</v>
      </c>
      <c r="H12" s="72">
        <v>72648.232999999993</v>
      </c>
      <c r="I12" s="72">
        <v>59245.699000000001</v>
      </c>
      <c r="J12" s="72">
        <v>57500.659</v>
      </c>
      <c r="K12" s="72">
        <v>58256.694000000003</v>
      </c>
      <c r="L12" s="72">
        <v>66633.14</v>
      </c>
      <c r="M12" s="72">
        <v>63589.54</v>
      </c>
      <c r="N12" s="73">
        <v>55488.453000000001</v>
      </c>
      <c r="O12" s="71">
        <v>63029.18</v>
      </c>
      <c r="P12" s="72">
        <v>67504.460000000006</v>
      </c>
      <c r="Q12" s="72">
        <v>89088.29</v>
      </c>
      <c r="R12" s="72">
        <v>88642.07</v>
      </c>
      <c r="S12" s="72">
        <v>75096.84</v>
      </c>
      <c r="T12" s="72">
        <v>74628.929999999993</v>
      </c>
      <c r="U12" s="72">
        <v>61693.01</v>
      </c>
      <c r="V12" s="72">
        <v>58122.89</v>
      </c>
      <c r="W12" s="72">
        <v>58068.36</v>
      </c>
      <c r="X12" s="72">
        <v>67556.56</v>
      </c>
      <c r="Y12" s="72">
        <v>64773.279999999999</v>
      </c>
      <c r="Z12" s="73">
        <v>55626.26</v>
      </c>
      <c r="AB12" s="92"/>
      <c r="AC12" s="93"/>
      <c r="AD12" s="93"/>
      <c r="AE12" s="93"/>
    </row>
    <row r="13" spans="1:31" s="46" customFormat="1" x14ac:dyDescent="0.2">
      <c r="A13" s="62">
        <v>10237</v>
      </c>
      <c r="B13" s="63" t="s">
        <v>7</v>
      </c>
      <c r="C13" s="64">
        <v>76383.851999999999</v>
      </c>
      <c r="D13" s="65">
        <v>96432.125</v>
      </c>
      <c r="E13" s="65">
        <v>100288.613</v>
      </c>
      <c r="F13" s="65">
        <v>111657.507</v>
      </c>
      <c r="G13" s="65">
        <v>94747.604999999996</v>
      </c>
      <c r="H13" s="65">
        <v>95992.448000000004</v>
      </c>
      <c r="I13" s="65">
        <v>81306.111999999994</v>
      </c>
      <c r="J13" s="65">
        <v>74509.8</v>
      </c>
      <c r="K13" s="65">
        <v>67247.409</v>
      </c>
      <c r="L13" s="65">
        <v>71618.702000000005</v>
      </c>
      <c r="M13" s="65">
        <v>69487.201000000001</v>
      </c>
      <c r="N13" s="66">
        <v>67112.876000000004</v>
      </c>
      <c r="O13" s="64">
        <v>76700.77</v>
      </c>
      <c r="P13" s="65">
        <v>93016.77</v>
      </c>
      <c r="Q13" s="65">
        <v>106836.9</v>
      </c>
      <c r="R13" s="65">
        <v>113537.1</v>
      </c>
      <c r="S13" s="65">
        <v>101084.2</v>
      </c>
      <c r="T13" s="65">
        <v>95113.49</v>
      </c>
      <c r="U13" s="65">
        <v>79048.95</v>
      </c>
      <c r="V13" s="65">
        <v>72620.13</v>
      </c>
      <c r="W13" s="65">
        <v>66610.02</v>
      </c>
      <c r="X13" s="65">
        <v>70469.09</v>
      </c>
      <c r="Y13" s="65">
        <v>71510.16</v>
      </c>
      <c r="Z13" s="66">
        <v>68333.45</v>
      </c>
      <c r="AB13" s="92"/>
      <c r="AC13" s="93"/>
      <c r="AD13" s="93"/>
      <c r="AE13" s="93"/>
    </row>
    <row r="14" spans="1:31" s="46" customFormat="1" x14ac:dyDescent="0.2">
      <c r="A14" s="69">
        <v>10286</v>
      </c>
      <c r="B14" s="70" t="s">
        <v>23</v>
      </c>
      <c r="C14" s="71">
        <v>47034.36</v>
      </c>
      <c r="D14" s="72">
        <v>58344.12</v>
      </c>
      <c r="E14" s="72">
        <v>64857.760000000002</v>
      </c>
      <c r="F14" s="72">
        <v>79686.73</v>
      </c>
      <c r="G14" s="72">
        <v>58109.760000000002</v>
      </c>
      <c r="H14" s="72">
        <v>51353.66</v>
      </c>
      <c r="I14" s="72">
        <v>41640.230000000003</v>
      </c>
      <c r="J14" s="72">
        <v>45042.73</v>
      </c>
      <c r="K14" s="72">
        <v>46144.31</v>
      </c>
      <c r="L14" s="72">
        <v>61624.800000000003</v>
      </c>
      <c r="M14" s="72">
        <v>55307.82</v>
      </c>
      <c r="N14" s="73">
        <v>46669.91</v>
      </c>
      <c r="O14" s="71">
        <v>48233.588099999994</v>
      </c>
      <c r="P14" s="72">
        <v>58955.086889999991</v>
      </c>
      <c r="Q14" s="72">
        <v>76485.677999999985</v>
      </c>
      <c r="R14" s="72">
        <v>75398.117999999988</v>
      </c>
      <c r="S14" s="72">
        <v>64057.283999999992</v>
      </c>
      <c r="T14" s="72">
        <v>53414.300999999992</v>
      </c>
      <c r="U14" s="72">
        <v>43737.030999999995</v>
      </c>
      <c r="V14" s="72">
        <v>43341.279999999999</v>
      </c>
      <c r="W14" s="72">
        <v>46682.934819527662</v>
      </c>
      <c r="X14" s="72">
        <v>56878.380999999994</v>
      </c>
      <c r="Y14" s="72">
        <v>55487.713999999993</v>
      </c>
      <c r="Z14" s="73">
        <v>45381.597716375887</v>
      </c>
      <c r="AB14" s="92"/>
      <c r="AC14" s="93"/>
      <c r="AD14" s="93"/>
      <c r="AE14" s="93"/>
    </row>
    <row r="15" spans="1:31" s="46" customFormat="1" x14ac:dyDescent="0.2">
      <c r="A15" s="62">
        <v>10306</v>
      </c>
      <c r="B15" s="63" t="s">
        <v>8</v>
      </c>
      <c r="C15" s="64">
        <v>732506.54399999999</v>
      </c>
      <c r="D15" s="65">
        <v>758665.29599999997</v>
      </c>
      <c r="E15" s="65">
        <v>683175.60000000009</v>
      </c>
      <c r="F15" s="65">
        <v>837123.98400000005</v>
      </c>
      <c r="G15" s="65">
        <v>865136.15999999992</v>
      </c>
      <c r="H15" s="65">
        <v>822454.70400000003</v>
      </c>
      <c r="I15" s="65">
        <v>792536.39999999991</v>
      </c>
      <c r="J15" s="65">
        <v>753342.19200000004</v>
      </c>
      <c r="K15" s="65">
        <v>721034.6399999999</v>
      </c>
      <c r="L15" s="65">
        <v>420762.38400000002</v>
      </c>
      <c r="M15" s="65">
        <v>360741.31199999998</v>
      </c>
      <c r="N15" s="66">
        <v>317427.408</v>
      </c>
      <c r="O15" s="64">
        <v>58787.76</v>
      </c>
      <c r="P15" s="65">
        <v>64511.29</v>
      </c>
      <c r="Q15" s="65">
        <v>75177.13</v>
      </c>
      <c r="R15" s="65">
        <v>75599.39</v>
      </c>
      <c r="S15" s="65">
        <v>65082.89</v>
      </c>
      <c r="T15" s="65">
        <v>67412.77</v>
      </c>
      <c r="U15" s="65">
        <v>60434</v>
      </c>
      <c r="V15" s="65">
        <v>56187.040000000001</v>
      </c>
      <c r="W15" s="65">
        <v>53733.03</v>
      </c>
      <c r="X15" s="65">
        <v>45557.39</v>
      </c>
      <c r="Y15" s="65">
        <v>45155.9</v>
      </c>
      <c r="Z15" s="66">
        <v>43460.23</v>
      </c>
      <c r="AB15" s="92"/>
      <c r="AC15" s="93"/>
      <c r="AD15" s="93"/>
      <c r="AE15" s="93"/>
    </row>
    <row r="16" spans="1:31" s="46" customFormat="1" x14ac:dyDescent="0.2">
      <c r="A16" s="69">
        <v>10349</v>
      </c>
      <c r="B16" s="70" t="s">
        <v>9</v>
      </c>
      <c r="C16" s="71">
        <v>759470.6</v>
      </c>
      <c r="D16" s="72">
        <v>845856.6</v>
      </c>
      <c r="E16" s="72">
        <v>896475.3</v>
      </c>
      <c r="F16" s="72">
        <v>992940.3</v>
      </c>
      <c r="G16" s="72">
        <v>844489.3</v>
      </c>
      <c r="H16" s="72">
        <v>849507.4</v>
      </c>
      <c r="I16" s="72">
        <v>749457.3</v>
      </c>
      <c r="J16" s="72">
        <v>709736.5</v>
      </c>
      <c r="K16" s="72">
        <v>663804</v>
      </c>
      <c r="L16" s="72">
        <v>747919.5</v>
      </c>
      <c r="M16" s="72">
        <v>720972.9</v>
      </c>
      <c r="N16" s="73">
        <v>677920.1</v>
      </c>
      <c r="O16" s="71">
        <v>763096</v>
      </c>
      <c r="P16" s="72">
        <v>833913</v>
      </c>
      <c r="Q16" s="72">
        <v>957239</v>
      </c>
      <c r="R16" s="72">
        <v>952860</v>
      </c>
      <c r="S16" s="72">
        <v>846285</v>
      </c>
      <c r="T16" s="72">
        <v>855299</v>
      </c>
      <c r="U16" s="72">
        <v>756004</v>
      </c>
      <c r="V16" s="72">
        <v>715579</v>
      </c>
      <c r="W16" s="72">
        <v>683567</v>
      </c>
      <c r="X16" s="72">
        <v>735671</v>
      </c>
      <c r="Y16" s="72">
        <v>738813</v>
      </c>
      <c r="Z16" s="73">
        <v>680574</v>
      </c>
      <c r="AB16" s="92"/>
      <c r="AC16" s="93"/>
      <c r="AD16" s="93"/>
      <c r="AE16" s="93"/>
    </row>
    <row r="17" spans="1:31" s="46" customFormat="1" ht="13.5" thickBot="1" x14ac:dyDescent="0.25">
      <c r="A17" s="74">
        <v>10370</v>
      </c>
      <c r="B17" s="75" t="s">
        <v>10</v>
      </c>
      <c r="C17" s="76">
        <v>363073.4</v>
      </c>
      <c r="D17" s="77">
        <v>423572.5</v>
      </c>
      <c r="E17" s="77">
        <v>450355.9</v>
      </c>
      <c r="F17" s="77">
        <v>486555.7</v>
      </c>
      <c r="G17" s="77">
        <v>416139.7</v>
      </c>
      <c r="H17" s="77">
        <v>417925.8</v>
      </c>
      <c r="I17" s="77">
        <v>364785.8</v>
      </c>
      <c r="J17" s="77">
        <v>343409.3</v>
      </c>
      <c r="K17" s="77">
        <v>311238.2</v>
      </c>
      <c r="L17" s="77">
        <v>355734.9</v>
      </c>
      <c r="M17" s="77">
        <v>338428</v>
      </c>
      <c r="N17" s="78">
        <v>315245.90000000002</v>
      </c>
      <c r="O17" s="76">
        <v>368733</v>
      </c>
      <c r="P17" s="77">
        <v>420364</v>
      </c>
      <c r="Q17" s="77">
        <v>468870</v>
      </c>
      <c r="R17" s="77">
        <v>468642</v>
      </c>
      <c r="S17" s="77">
        <v>424387</v>
      </c>
      <c r="T17" s="77">
        <v>442728</v>
      </c>
      <c r="U17" s="77">
        <v>362572</v>
      </c>
      <c r="V17" s="77">
        <v>341885</v>
      </c>
      <c r="W17" s="77">
        <v>319919</v>
      </c>
      <c r="X17" s="77">
        <v>335928</v>
      </c>
      <c r="Y17" s="77">
        <v>339750</v>
      </c>
      <c r="Z17" s="78">
        <v>323870</v>
      </c>
      <c r="AB17" s="92"/>
      <c r="AC17" s="93"/>
      <c r="AD17" s="93"/>
      <c r="AE17" s="93"/>
    </row>
    <row r="18" spans="1:31" s="46" customFormat="1" x14ac:dyDescent="0.2"/>
    <row r="19" spans="1:31" s="46" customFormat="1" x14ac:dyDescent="0.2">
      <c r="A19" s="46" t="s">
        <v>12</v>
      </c>
      <c r="C19" s="80"/>
      <c r="D19" s="80"/>
      <c r="E19" s="80"/>
      <c r="F19" s="80"/>
      <c r="G19" s="80"/>
      <c r="H19" s="80"/>
      <c r="I19" s="80"/>
      <c r="J19" s="80"/>
      <c r="K19" s="80"/>
      <c r="L19" s="80"/>
      <c r="M19" s="80"/>
      <c r="N19" s="80"/>
      <c r="O19" s="94"/>
      <c r="P19" s="94"/>
      <c r="Q19" s="94"/>
      <c r="R19" s="94"/>
      <c r="S19" s="94"/>
      <c r="T19" s="94"/>
      <c r="U19" s="94"/>
      <c r="V19" s="94"/>
      <c r="W19" s="94"/>
      <c r="X19" s="94"/>
      <c r="Y19" s="94"/>
      <c r="Z19" s="94"/>
    </row>
    <row r="20" spans="1:31" s="46" customFormat="1" x14ac:dyDescent="0.2">
      <c r="A20" s="46" t="s">
        <v>19</v>
      </c>
      <c r="O20" s="95"/>
      <c r="P20" s="95"/>
      <c r="Q20" s="95"/>
      <c r="R20" s="95"/>
      <c r="S20" s="95"/>
      <c r="T20" s="95"/>
      <c r="U20" s="95"/>
      <c r="V20" s="95"/>
      <c r="W20" s="95"/>
      <c r="X20" s="95"/>
      <c r="Y20" s="95"/>
      <c r="Z20" s="95"/>
    </row>
    <row r="21" spans="1:31" s="46" customFormat="1" x14ac:dyDescent="0.2">
      <c r="A21" s="46" t="s">
        <v>17</v>
      </c>
      <c r="N21" s="80"/>
      <c r="O21" s="95"/>
      <c r="P21" s="95"/>
      <c r="Q21" s="95"/>
      <c r="R21" s="95"/>
      <c r="S21" s="95"/>
      <c r="T21" s="95"/>
      <c r="U21" s="95"/>
      <c r="V21" s="95"/>
      <c r="W21" s="95"/>
      <c r="X21" s="95"/>
      <c r="Y21" s="95"/>
      <c r="Z21" s="95"/>
    </row>
    <row r="22" spans="1:31" s="46" customFormat="1" x14ac:dyDescent="0.2">
      <c r="A22" s="46" t="s">
        <v>18</v>
      </c>
      <c r="O22" s="95"/>
      <c r="P22" s="95"/>
      <c r="Q22" s="95"/>
      <c r="R22" s="95"/>
      <c r="S22" s="95"/>
      <c r="T22" s="95"/>
      <c r="U22" s="95"/>
      <c r="V22" s="95"/>
      <c r="W22" s="95"/>
      <c r="X22" s="95"/>
      <c r="Y22" s="95"/>
      <c r="Z22" s="95"/>
    </row>
    <row r="23" spans="1:31" s="46" customFormat="1" x14ac:dyDescent="0.2">
      <c r="A23" s="46" t="s">
        <v>13</v>
      </c>
      <c r="O23" s="95"/>
      <c r="P23" s="95"/>
      <c r="Q23" s="95"/>
      <c r="R23" s="95"/>
      <c r="S23" s="95"/>
      <c r="T23" s="95"/>
      <c r="U23" s="95"/>
      <c r="V23" s="95"/>
      <c r="W23" s="95"/>
      <c r="X23" s="95"/>
      <c r="Y23" s="95"/>
      <c r="Z23" s="95"/>
    </row>
    <row r="24" spans="1:31" s="46" customFormat="1" x14ac:dyDescent="0.2">
      <c r="A24" s="46" t="s">
        <v>14</v>
      </c>
      <c r="O24" s="95"/>
      <c r="P24" s="95"/>
      <c r="Q24" s="95"/>
      <c r="R24" s="95"/>
      <c r="S24" s="95"/>
      <c r="T24" s="95"/>
      <c r="U24" s="95"/>
      <c r="V24" s="95"/>
      <c r="W24" s="95"/>
      <c r="X24" s="95"/>
      <c r="Y24" s="95"/>
      <c r="Z24" s="95"/>
    </row>
    <row r="25" spans="1:31" s="46" customFormat="1" x14ac:dyDescent="0.2">
      <c r="A25" s="46" t="s">
        <v>15</v>
      </c>
      <c r="O25" s="95"/>
      <c r="P25" s="95"/>
      <c r="Q25" s="95"/>
      <c r="R25" s="95"/>
      <c r="S25" s="95"/>
      <c r="T25" s="95"/>
      <c r="U25" s="95"/>
      <c r="V25" s="95"/>
      <c r="W25" s="95"/>
      <c r="X25" s="95"/>
      <c r="Y25" s="95"/>
      <c r="Z25" s="95"/>
    </row>
    <row r="26" spans="1:31" x14ac:dyDescent="0.2">
      <c r="A26"/>
      <c r="B26"/>
      <c r="C26"/>
      <c r="D26"/>
      <c r="E26"/>
      <c r="F26"/>
      <c r="G26"/>
      <c r="H26"/>
      <c r="I26"/>
      <c r="J26"/>
      <c r="K26"/>
      <c r="L26"/>
      <c r="M26"/>
      <c r="O26" s="34"/>
      <c r="P26" s="35"/>
      <c r="Q26" s="36"/>
      <c r="R26" s="18"/>
      <c r="S26" s="18"/>
      <c r="T26" s="18"/>
      <c r="U26" s="18"/>
      <c r="V26" s="18"/>
      <c r="W26" s="18"/>
      <c r="X26" s="18"/>
      <c r="Y26" s="18"/>
      <c r="Z26" s="18"/>
    </row>
    <row r="27" spans="1:31" customFormat="1" x14ac:dyDescent="0.2">
      <c r="C27" s="26"/>
      <c r="D27" s="27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</row>
    <row r="28" spans="1:31" x14ac:dyDescent="0.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</row>
    <row r="29" spans="1:31" x14ac:dyDescent="0.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</row>
    <row r="30" spans="1:31" x14ac:dyDescent="0.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</row>
    <row r="31" spans="1:31" x14ac:dyDescent="0.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</row>
    <row r="32" spans="1:31" x14ac:dyDescent="0.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</row>
    <row r="33" spans="1:26" x14ac:dyDescent="0.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</row>
    <row r="34" spans="1:26" x14ac:dyDescent="0.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</row>
    <row r="35" spans="1:26" x14ac:dyDescent="0.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</row>
    <row r="36" spans="1:26" x14ac:dyDescent="0.2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</row>
    <row r="37" spans="1:26" x14ac:dyDescent="0.2">
      <c r="A37"/>
      <c r="B37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</row>
    <row r="38" spans="1:26" x14ac:dyDescent="0.2">
      <c r="A38"/>
      <c r="B38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</row>
    <row r="39" spans="1:26" x14ac:dyDescent="0.2">
      <c r="A39"/>
      <c r="B39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</row>
    <row r="40" spans="1:26" x14ac:dyDescent="0.2"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</row>
    <row r="41" spans="1:26" x14ac:dyDescent="0.2">
      <c r="A41"/>
      <c r="B41"/>
    </row>
    <row r="42" spans="1:26" x14ac:dyDescent="0.2">
      <c r="A42"/>
      <c r="B42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x14ac:dyDescent="0.2">
      <c r="A43"/>
      <c r="B43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x14ac:dyDescent="0.2">
      <c r="A44"/>
      <c r="B44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x14ac:dyDescent="0.2">
      <c r="A45"/>
      <c r="B45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x14ac:dyDescent="0.2">
      <c r="A46"/>
      <c r="B46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x14ac:dyDescent="0.2">
      <c r="A47"/>
      <c r="B4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x14ac:dyDescent="0.2">
      <c r="A48"/>
      <c r="B48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1:26" x14ac:dyDescent="0.2">
      <c r="A49"/>
      <c r="B49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1:26" x14ac:dyDescent="0.2">
      <c r="A50"/>
      <c r="B50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1:26" x14ac:dyDescent="0.2">
      <c r="A51"/>
      <c r="B51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1:26" x14ac:dyDescent="0.2">
      <c r="A52"/>
      <c r="B52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1:26" x14ac:dyDescent="0.2">
      <c r="A53"/>
      <c r="B53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1:26" x14ac:dyDescent="0.2">
      <c r="A54"/>
      <c r="B54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</sheetData>
  <mergeCells count="4">
    <mergeCell ref="A5:A7"/>
    <mergeCell ref="B5:B7"/>
    <mergeCell ref="C5:N5"/>
    <mergeCell ref="O5:Z5"/>
  </mergeCells>
  <pageMargins left="0.75" right="0.75" top="1" bottom="1" header="0.5" footer="0.5"/>
  <pageSetup scale="38" orientation="landscape" r:id="rId1"/>
  <headerFooter alignWithMargins="0"/>
  <colBreaks count="1" manualBreakCount="1">
    <brk id="14" max="3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572C50-F3F2-4A34-8BC6-A503B272DED0}">
  <sheetPr>
    <tabColor rgb="FF92D050"/>
    <pageSetUpPr fitToPage="1"/>
  </sheetPr>
  <dimension ref="A1:AG55"/>
  <sheetViews>
    <sheetView zoomScaleNormal="100" workbookViewId="0">
      <pane xSplit="2" ySplit="7" topLeftCell="C8" activePane="bottomRight" state="frozen"/>
      <selection activeCell="G10" sqref="G10"/>
      <selection pane="topRight" activeCell="G10" sqref="G10"/>
      <selection pane="bottomLeft" activeCell="G10" sqref="G10"/>
      <selection pane="bottomRight" activeCell="C37" sqref="C37"/>
    </sheetView>
  </sheetViews>
  <sheetFormatPr defaultColWidth="9.140625" defaultRowHeight="12.75" x14ac:dyDescent="0.2"/>
  <cols>
    <col min="1" max="1" width="9.28515625" style="3" bestFit="1" customWidth="1"/>
    <col min="2" max="2" width="22.28515625" style="3" customWidth="1"/>
    <col min="3" max="26" width="10.7109375" style="3" customWidth="1"/>
    <col min="27" max="16384" width="9.140625" style="3"/>
  </cols>
  <sheetData>
    <row r="1" spans="1:33" ht="18.75" x14ac:dyDescent="0.3">
      <c r="A1" s="6" t="s">
        <v>21</v>
      </c>
      <c r="B1" s="1"/>
      <c r="C1" s="2"/>
      <c r="K1" s="5"/>
      <c r="M1" s="5"/>
    </row>
    <row r="2" spans="1:33" x14ac:dyDescent="0.2">
      <c r="A2" s="1" t="s">
        <v>30</v>
      </c>
      <c r="B2" s="1"/>
      <c r="C2" s="2"/>
      <c r="E2" s="39"/>
    </row>
    <row r="3" spans="1:33" x14ac:dyDescent="0.2">
      <c r="A3" s="1"/>
      <c r="B3" s="1"/>
      <c r="C3" s="1"/>
      <c r="E3" s="12"/>
      <c r="AG3" s="3">
        <v>1000</v>
      </c>
    </row>
    <row r="4" spans="1:33" ht="13.5" thickBot="1" x14ac:dyDescent="0.25">
      <c r="A4" s="1"/>
      <c r="B4" s="1"/>
      <c r="C4" s="1"/>
    </row>
    <row r="5" spans="1:33" ht="13.5" thickBot="1" x14ac:dyDescent="0.25">
      <c r="A5" s="118" t="s">
        <v>0</v>
      </c>
      <c r="B5" s="121" t="s">
        <v>16</v>
      </c>
      <c r="C5" s="124" t="s">
        <v>26</v>
      </c>
      <c r="D5" s="125"/>
      <c r="E5" s="125"/>
      <c r="F5" s="125"/>
      <c r="G5" s="125"/>
      <c r="H5" s="125"/>
      <c r="I5" s="125"/>
      <c r="J5" s="125"/>
      <c r="K5" s="125"/>
      <c r="L5" s="125"/>
      <c r="M5" s="125"/>
      <c r="N5" s="126"/>
      <c r="O5" s="127" t="s">
        <v>27</v>
      </c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8"/>
    </row>
    <row r="6" spans="1:33" x14ac:dyDescent="0.2">
      <c r="A6" s="119"/>
      <c r="B6" s="122"/>
      <c r="C6" s="14">
        <f>'TRL Energy'!C6</f>
        <v>45200</v>
      </c>
      <c r="D6" s="14">
        <f>'TRL Energy'!D6</f>
        <v>45231</v>
      </c>
      <c r="E6" s="14">
        <f>'TRL Energy'!E6</f>
        <v>45261</v>
      </c>
      <c r="F6" s="14">
        <f>'TRL Energy'!F6</f>
        <v>45292</v>
      </c>
      <c r="G6" s="14">
        <f>'TRL Energy'!G6</f>
        <v>45323</v>
      </c>
      <c r="H6" s="14">
        <f>'TRL Energy'!H6</f>
        <v>45352</v>
      </c>
      <c r="I6" s="14">
        <f>'TRL Energy'!I6</f>
        <v>45383</v>
      </c>
      <c r="J6" s="14">
        <f>'TRL Energy'!J6</f>
        <v>45413</v>
      </c>
      <c r="K6" s="14">
        <f>'TRL Energy'!K6</f>
        <v>45444</v>
      </c>
      <c r="L6" s="14">
        <f>'TRL Energy'!L6</f>
        <v>45474</v>
      </c>
      <c r="M6" s="14">
        <f>'TRL Energy'!M6</f>
        <v>45505</v>
      </c>
      <c r="N6" s="43">
        <f>'TRL Energy'!N6</f>
        <v>45536</v>
      </c>
      <c r="O6" s="14">
        <f>'TRL Energy'!O6</f>
        <v>45931</v>
      </c>
      <c r="P6" s="14">
        <f>'TRL Energy'!P6</f>
        <v>45962</v>
      </c>
      <c r="Q6" s="14">
        <f>'TRL Energy'!Q6</f>
        <v>45992</v>
      </c>
      <c r="R6" s="14">
        <f>'TRL Energy'!R6</f>
        <v>46023</v>
      </c>
      <c r="S6" s="14">
        <f>'TRL Energy'!S6</f>
        <v>46054</v>
      </c>
      <c r="T6" s="14">
        <f>'TRL Energy'!T6</f>
        <v>46082</v>
      </c>
      <c r="U6" s="14">
        <f>'TRL Energy'!U6</f>
        <v>46113</v>
      </c>
      <c r="V6" s="14">
        <f>'TRL Energy'!V6</f>
        <v>46143</v>
      </c>
      <c r="W6" s="14">
        <f>'TRL Energy'!W6</f>
        <v>46174</v>
      </c>
      <c r="X6" s="14">
        <f>'TRL Energy'!X6</f>
        <v>46204</v>
      </c>
      <c r="Y6" s="14">
        <f>'TRL Energy'!Y6</f>
        <v>46235</v>
      </c>
      <c r="Z6" s="43">
        <f>'TRL Energy'!Z6</f>
        <v>46266</v>
      </c>
    </row>
    <row r="7" spans="1:33" ht="13.5" thickBot="1" x14ac:dyDescent="0.25">
      <c r="A7" s="120"/>
      <c r="B7" s="123"/>
      <c r="C7" s="10" t="s">
        <v>11</v>
      </c>
      <c r="D7" s="11" t="s">
        <v>11</v>
      </c>
      <c r="E7" s="11" t="s">
        <v>11</v>
      </c>
      <c r="F7" s="11" t="s">
        <v>11</v>
      </c>
      <c r="G7" s="11" t="s">
        <v>11</v>
      </c>
      <c r="H7" s="11" t="s">
        <v>11</v>
      </c>
      <c r="I7" s="11" t="s">
        <v>11</v>
      </c>
      <c r="J7" s="11" t="s">
        <v>11</v>
      </c>
      <c r="K7" s="11" t="s">
        <v>11</v>
      </c>
      <c r="L7" s="11" t="s">
        <v>11</v>
      </c>
      <c r="M7" s="11" t="s">
        <v>11</v>
      </c>
      <c r="N7" s="99" t="s">
        <v>11</v>
      </c>
      <c r="O7" s="10" t="s">
        <v>11</v>
      </c>
      <c r="P7" s="11" t="s">
        <v>11</v>
      </c>
      <c r="Q7" s="11" t="s">
        <v>11</v>
      </c>
      <c r="R7" s="11" t="s">
        <v>11</v>
      </c>
      <c r="S7" s="11" t="s">
        <v>11</v>
      </c>
      <c r="T7" s="11" t="s">
        <v>11</v>
      </c>
      <c r="U7" s="11" t="s">
        <v>11</v>
      </c>
      <c r="V7" s="11" t="s">
        <v>11</v>
      </c>
      <c r="W7" s="11" t="s">
        <v>11</v>
      </c>
      <c r="X7" s="11" t="s">
        <v>11</v>
      </c>
      <c r="Y7" s="11" t="s">
        <v>11</v>
      </c>
      <c r="Z7" s="99" t="s">
        <v>11</v>
      </c>
    </row>
    <row r="8" spans="1:33" s="12" customFormat="1" x14ac:dyDescent="0.2">
      <c r="A8" s="37">
        <v>10105</v>
      </c>
      <c r="B8" s="100" t="s">
        <v>2</v>
      </c>
      <c r="C8" s="101">
        <v>128.13900000000001</v>
      </c>
      <c r="D8" s="38">
        <v>132.167</v>
      </c>
      <c r="E8" s="38">
        <v>131.876</v>
      </c>
      <c r="F8" s="38">
        <v>134.31200000000001</v>
      </c>
      <c r="G8" s="38">
        <v>129.30199999999999</v>
      </c>
      <c r="H8" s="38">
        <v>131.76400000000001</v>
      </c>
      <c r="I8" s="38">
        <v>127.654</v>
      </c>
      <c r="J8" s="38">
        <v>125.384</v>
      </c>
      <c r="K8" s="38">
        <v>122.143</v>
      </c>
      <c r="L8" s="38">
        <v>123.34</v>
      </c>
      <c r="M8" s="38">
        <v>120.039</v>
      </c>
      <c r="N8" s="102">
        <v>111.358</v>
      </c>
      <c r="O8" s="38">
        <v>98.730999999999995</v>
      </c>
      <c r="P8" s="38">
        <v>101.83</v>
      </c>
      <c r="Q8" s="38">
        <v>104.929</v>
      </c>
      <c r="R8" s="38">
        <v>107.2</v>
      </c>
      <c r="S8" s="38">
        <v>104.164</v>
      </c>
      <c r="T8" s="38">
        <v>103.705</v>
      </c>
      <c r="U8" s="38">
        <v>101.142</v>
      </c>
      <c r="V8" s="38">
        <v>96.894000000000005</v>
      </c>
      <c r="W8" s="38">
        <v>93.795000000000002</v>
      </c>
      <c r="X8" s="38">
        <v>91.192999999999998</v>
      </c>
      <c r="Y8" s="38">
        <v>91.307000000000002</v>
      </c>
      <c r="Z8" s="102">
        <v>94.1</v>
      </c>
      <c r="AA8" s="32"/>
    </row>
    <row r="9" spans="1:33" x14ac:dyDescent="0.2">
      <c r="A9" s="9">
        <v>10123</v>
      </c>
      <c r="B9" s="41" t="s">
        <v>3</v>
      </c>
      <c r="C9" s="24">
        <v>608.68899999999996</v>
      </c>
      <c r="D9" s="23">
        <v>591.07299999999998</v>
      </c>
      <c r="E9" s="23">
        <v>612.89800000000002</v>
      </c>
      <c r="F9" s="23">
        <v>609.08299999999997</v>
      </c>
      <c r="G9" s="23">
        <v>631.69799999999998</v>
      </c>
      <c r="H9" s="23">
        <v>594.04399999999998</v>
      </c>
      <c r="I9" s="23">
        <v>625.22900000000004</v>
      </c>
      <c r="J9" s="23">
        <v>605.49099999999999</v>
      </c>
      <c r="K9" s="23">
        <v>522.13099999999997</v>
      </c>
      <c r="L9" s="23">
        <v>566.64200000000005</v>
      </c>
      <c r="M9" s="23">
        <v>559.52499999999998</v>
      </c>
      <c r="N9" s="25">
        <v>534.13300000000004</v>
      </c>
      <c r="O9" s="24">
        <v>665.39099999999996</v>
      </c>
      <c r="P9" s="23">
        <v>705.84500000000003</v>
      </c>
      <c r="Q9" s="23">
        <v>727.19799999999998</v>
      </c>
      <c r="R9" s="23">
        <v>749.37599999999998</v>
      </c>
      <c r="S9" s="23">
        <v>722.66899999999998</v>
      </c>
      <c r="T9" s="23">
        <v>720.06399999999996</v>
      </c>
      <c r="U9" s="23">
        <v>680.47500000000002</v>
      </c>
      <c r="V9" s="23">
        <v>660.09199999999998</v>
      </c>
      <c r="W9" s="23">
        <v>596.89099999999996</v>
      </c>
      <c r="X9" s="23">
        <v>642.37300000000005</v>
      </c>
      <c r="Y9" s="23">
        <v>629.05899999999997</v>
      </c>
      <c r="Z9" s="25">
        <v>618.71799999999996</v>
      </c>
      <c r="AA9" s="8"/>
      <c r="AB9" s="8"/>
      <c r="AC9" s="13"/>
      <c r="AD9" s="13"/>
      <c r="AE9" s="15"/>
      <c r="AF9" s="15"/>
    </row>
    <row r="10" spans="1:33" x14ac:dyDescent="0.2">
      <c r="A10" s="17">
        <v>10170</v>
      </c>
      <c r="B10" s="40" t="s">
        <v>4</v>
      </c>
      <c r="C10" s="20">
        <v>400.61399999999998</v>
      </c>
      <c r="D10" s="21">
        <v>446.97</v>
      </c>
      <c r="E10" s="21">
        <v>376.947</v>
      </c>
      <c r="F10" s="21">
        <v>449.83300000000003</v>
      </c>
      <c r="G10" s="21">
        <v>379.28500000000003</v>
      </c>
      <c r="H10" s="21">
        <v>425.06099999999998</v>
      </c>
      <c r="I10" s="21">
        <v>360.065</v>
      </c>
      <c r="J10" s="21">
        <v>319.53500000000003</v>
      </c>
      <c r="K10" s="21">
        <v>330.62299999999999</v>
      </c>
      <c r="L10" s="21">
        <v>419.9</v>
      </c>
      <c r="M10" s="21">
        <v>381.48200000000003</v>
      </c>
      <c r="N10" s="22">
        <v>367.52800000000002</v>
      </c>
      <c r="O10" s="20">
        <v>328.81799999999998</v>
      </c>
      <c r="P10" s="21">
        <v>410.72399999999999</v>
      </c>
      <c r="Q10" s="21">
        <v>476.18</v>
      </c>
      <c r="R10" s="21">
        <v>474.726</v>
      </c>
      <c r="S10" s="21">
        <v>461.83</v>
      </c>
      <c r="T10" s="21">
        <v>407.05</v>
      </c>
      <c r="U10" s="21">
        <v>370.03199999999998</v>
      </c>
      <c r="V10" s="21">
        <v>330.91199999999998</v>
      </c>
      <c r="W10" s="21">
        <v>349.65100000000001</v>
      </c>
      <c r="X10" s="21">
        <v>378.73599999999999</v>
      </c>
      <c r="Y10" s="21">
        <v>383.68099999999998</v>
      </c>
      <c r="Z10" s="22">
        <v>338.66399999999999</v>
      </c>
      <c r="AA10" s="8"/>
      <c r="AB10" s="8"/>
      <c r="AC10" s="13"/>
      <c r="AD10" s="13"/>
      <c r="AE10" s="15"/>
      <c r="AF10" s="15"/>
    </row>
    <row r="11" spans="1:33" x14ac:dyDescent="0.2">
      <c r="A11" s="9">
        <v>10183</v>
      </c>
      <c r="B11" s="41" t="s">
        <v>5</v>
      </c>
      <c r="C11" s="24">
        <v>155.53700000000001</v>
      </c>
      <c r="D11" s="23">
        <v>151.47200000000001</v>
      </c>
      <c r="E11" s="23">
        <v>146.50899999999999</v>
      </c>
      <c r="F11" s="23">
        <v>210.19499999999999</v>
      </c>
      <c r="G11" s="23">
        <v>156.53800000000001</v>
      </c>
      <c r="H11" s="23">
        <v>147.93299999999999</v>
      </c>
      <c r="I11" s="23">
        <v>140.38800000000001</v>
      </c>
      <c r="J11" s="23">
        <v>170.66800000000001</v>
      </c>
      <c r="K11" s="23">
        <v>220.446</v>
      </c>
      <c r="L11" s="23">
        <v>256.29399999999998</v>
      </c>
      <c r="M11" s="23">
        <v>251.69399999999999</v>
      </c>
      <c r="N11" s="25">
        <v>217.899</v>
      </c>
      <c r="O11" s="24">
        <v>161.32400000000001</v>
      </c>
      <c r="P11" s="23">
        <v>152.624</v>
      </c>
      <c r="Q11" s="23">
        <v>191.18899999999999</v>
      </c>
      <c r="R11" s="23">
        <v>196.85</v>
      </c>
      <c r="S11" s="23">
        <v>168.84800000000001</v>
      </c>
      <c r="T11" s="23">
        <v>154.85300000000001</v>
      </c>
      <c r="U11" s="23">
        <v>149.84299999999999</v>
      </c>
      <c r="V11" s="23">
        <v>194.14</v>
      </c>
      <c r="W11" s="23">
        <v>222.26</v>
      </c>
      <c r="X11" s="23">
        <v>241.46700000000001</v>
      </c>
      <c r="Y11" s="23">
        <v>246.006</v>
      </c>
      <c r="Z11" s="25">
        <v>201.167</v>
      </c>
      <c r="AA11" s="8"/>
      <c r="AB11" s="8"/>
      <c r="AC11" s="13"/>
      <c r="AD11" s="13"/>
      <c r="AE11" s="15"/>
      <c r="AF11" s="15"/>
    </row>
    <row r="12" spans="1:33" x14ac:dyDescent="0.2">
      <c r="A12" s="17">
        <v>10204</v>
      </c>
      <c r="B12" s="40" t="s">
        <v>6</v>
      </c>
      <c r="C12" s="20">
        <v>118.78100000000001</v>
      </c>
      <c r="D12" s="21">
        <v>130.524</v>
      </c>
      <c r="E12" s="21">
        <v>134.74199999999999</v>
      </c>
      <c r="F12" s="21">
        <v>155.17500000000001</v>
      </c>
      <c r="G12" s="21">
        <v>125.898</v>
      </c>
      <c r="H12" s="21">
        <v>130.393</v>
      </c>
      <c r="I12" s="21">
        <v>109.40300000000001</v>
      </c>
      <c r="J12" s="21">
        <v>101.351</v>
      </c>
      <c r="K12" s="21">
        <v>117.229</v>
      </c>
      <c r="L12" s="21">
        <v>131.19900000000001</v>
      </c>
      <c r="M12" s="21">
        <v>127.88</v>
      </c>
      <c r="N12" s="22">
        <v>109.714</v>
      </c>
      <c r="O12" s="20">
        <v>117.64100000000001</v>
      </c>
      <c r="P12" s="21">
        <v>126.185</v>
      </c>
      <c r="Q12" s="21">
        <v>149.91300000000001</v>
      </c>
      <c r="R12" s="21">
        <v>162.72800000000001</v>
      </c>
      <c r="S12" s="21">
        <v>143.244</v>
      </c>
      <c r="T12" s="21">
        <v>135.17599999999999</v>
      </c>
      <c r="U12" s="21">
        <v>117.128</v>
      </c>
      <c r="V12" s="21">
        <v>102.29</v>
      </c>
      <c r="W12" s="21">
        <v>121.548</v>
      </c>
      <c r="X12" s="21">
        <v>139.958</v>
      </c>
      <c r="Y12" s="21">
        <v>134.18799999999999</v>
      </c>
      <c r="Z12" s="22">
        <v>109.779</v>
      </c>
      <c r="AA12" s="8"/>
      <c r="AB12" s="8"/>
      <c r="AC12" s="13"/>
      <c r="AD12" s="13"/>
      <c r="AE12" s="15"/>
      <c r="AF12" s="15"/>
    </row>
    <row r="13" spans="1:33" x14ac:dyDescent="0.2">
      <c r="A13" s="9">
        <v>10237</v>
      </c>
      <c r="B13" s="41" t="s">
        <v>7</v>
      </c>
      <c r="C13" s="24">
        <v>182.65899999999999</v>
      </c>
      <c r="D13" s="23">
        <v>211.03100000000001</v>
      </c>
      <c r="E13" s="23">
        <v>184.78200000000001</v>
      </c>
      <c r="F13" s="23">
        <v>242.262</v>
      </c>
      <c r="G13" s="23">
        <v>198.67599999999999</v>
      </c>
      <c r="H13" s="23">
        <v>209.47499999999999</v>
      </c>
      <c r="I13" s="23">
        <v>171.97200000000001</v>
      </c>
      <c r="J13" s="23">
        <v>154.28200000000001</v>
      </c>
      <c r="K13" s="23">
        <v>130.21899999999999</v>
      </c>
      <c r="L13" s="23">
        <v>143.506</v>
      </c>
      <c r="M13" s="23">
        <v>139.101</v>
      </c>
      <c r="N13" s="25">
        <v>133.655</v>
      </c>
      <c r="O13" s="24">
        <v>167.72200000000001</v>
      </c>
      <c r="P13" s="23">
        <v>190.958</v>
      </c>
      <c r="Q13" s="23">
        <v>221.44399999999999</v>
      </c>
      <c r="R13" s="23">
        <v>234.56299999999999</v>
      </c>
      <c r="S13" s="23">
        <v>237.798</v>
      </c>
      <c r="T13" s="23">
        <v>200.67500000000001</v>
      </c>
      <c r="U13" s="23">
        <v>173.292</v>
      </c>
      <c r="V13" s="23">
        <v>146.85900000000001</v>
      </c>
      <c r="W13" s="23">
        <v>124.4</v>
      </c>
      <c r="X13" s="23">
        <v>138.548</v>
      </c>
      <c r="Y13" s="23">
        <v>141.46</v>
      </c>
      <c r="Z13" s="25">
        <v>127.321</v>
      </c>
      <c r="AA13" s="8"/>
      <c r="AB13" s="8"/>
      <c r="AC13" s="13"/>
      <c r="AD13" s="13"/>
      <c r="AE13" s="15"/>
      <c r="AF13" s="15"/>
    </row>
    <row r="14" spans="1:33" x14ac:dyDescent="0.2">
      <c r="A14" s="17">
        <v>10286</v>
      </c>
      <c r="B14" s="40" t="s">
        <v>23</v>
      </c>
      <c r="C14" s="20">
        <v>116.01900000000001</v>
      </c>
      <c r="D14" s="21">
        <v>121.22499999999999</v>
      </c>
      <c r="E14" s="21">
        <v>111.95099999999999</v>
      </c>
      <c r="F14" s="21">
        <v>194.16499999999999</v>
      </c>
      <c r="G14" s="21">
        <v>117.358</v>
      </c>
      <c r="H14" s="21">
        <v>118.354</v>
      </c>
      <c r="I14" s="21">
        <v>101.94499999999999</v>
      </c>
      <c r="J14" s="21">
        <v>98.200999999999993</v>
      </c>
      <c r="K14" s="21">
        <v>90.054000000000002</v>
      </c>
      <c r="L14" s="21">
        <v>111.211</v>
      </c>
      <c r="M14" s="21">
        <v>109.741</v>
      </c>
      <c r="N14" s="22">
        <v>118.622</v>
      </c>
      <c r="O14" s="20">
        <v>104.8</v>
      </c>
      <c r="P14" s="21">
        <v>127.6</v>
      </c>
      <c r="Q14" s="21">
        <v>165</v>
      </c>
      <c r="R14" s="21">
        <v>171.6</v>
      </c>
      <c r="S14" s="21">
        <v>152.1</v>
      </c>
      <c r="T14" s="21">
        <v>121.3</v>
      </c>
      <c r="U14" s="21">
        <v>98</v>
      </c>
      <c r="V14" s="21">
        <v>84</v>
      </c>
      <c r="W14" s="21">
        <v>96.7</v>
      </c>
      <c r="X14" s="21">
        <v>108.2</v>
      </c>
      <c r="Y14" s="21">
        <v>106.4</v>
      </c>
      <c r="Z14" s="22">
        <v>89.5</v>
      </c>
      <c r="AA14" s="8"/>
      <c r="AB14" s="8"/>
      <c r="AC14" s="13"/>
      <c r="AD14" s="13"/>
      <c r="AE14" s="15"/>
      <c r="AF14" s="15"/>
    </row>
    <row r="15" spans="1:33" x14ac:dyDescent="0.2">
      <c r="A15" s="9">
        <v>10306</v>
      </c>
      <c r="B15" s="41" t="s">
        <v>8</v>
      </c>
      <c r="C15" s="24">
        <v>110.64700000000001</v>
      </c>
      <c r="D15" s="23">
        <v>107.77</v>
      </c>
      <c r="E15" s="23">
        <v>106.89100000000001</v>
      </c>
      <c r="F15" s="23">
        <v>117.93899999999999</v>
      </c>
      <c r="G15" s="23">
        <v>120.10299999999999</v>
      </c>
      <c r="H15" s="23">
        <v>119.039</v>
      </c>
      <c r="I15" s="23">
        <v>106.70399999999999</v>
      </c>
      <c r="J15" s="23">
        <v>104.56</v>
      </c>
      <c r="K15" s="23">
        <v>92.07</v>
      </c>
      <c r="L15" s="23">
        <v>81.594999999999999</v>
      </c>
      <c r="M15" s="23">
        <v>81.052999999999997</v>
      </c>
      <c r="N15" s="25">
        <v>65.456999999999994</v>
      </c>
      <c r="O15" s="24">
        <v>107.136</v>
      </c>
      <c r="P15" s="23">
        <v>113.304</v>
      </c>
      <c r="Q15" s="23">
        <v>128.57499999999999</v>
      </c>
      <c r="R15" s="23">
        <v>136.101</v>
      </c>
      <c r="S15" s="23">
        <v>125.991</v>
      </c>
      <c r="T15" s="23">
        <v>118.99299999999999</v>
      </c>
      <c r="U15" s="23">
        <v>108.59099999999999</v>
      </c>
      <c r="V15" s="23">
        <v>101.547</v>
      </c>
      <c r="W15" s="23">
        <v>88.751999999999995</v>
      </c>
      <c r="X15" s="23">
        <v>96.045000000000002</v>
      </c>
      <c r="Y15" s="23">
        <v>86.262</v>
      </c>
      <c r="Z15" s="25">
        <v>90.253</v>
      </c>
      <c r="AA15" s="4"/>
    </row>
    <row r="16" spans="1:33" x14ac:dyDescent="0.2">
      <c r="A16" s="17">
        <v>10349</v>
      </c>
      <c r="B16" s="40" t="s">
        <v>9</v>
      </c>
      <c r="C16" s="20">
        <v>1452</v>
      </c>
      <c r="D16" s="21">
        <v>1748.4</v>
      </c>
      <c r="E16" s="21">
        <v>1505.675</v>
      </c>
      <c r="F16" s="21">
        <v>2022.25</v>
      </c>
      <c r="G16" s="21">
        <v>1604.5250000000001</v>
      </c>
      <c r="H16" s="21">
        <v>1619.0550000000001</v>
      </c>
      <c r="I16" s="21">
        <v>1355.905</v>
      </c>
      <c r="J16" s="21">
        <v>1203</v>
      </c>
      <c r="K16" s="21">
        <v>1205.77</v>
      </c>
      <c r="L16" s="21">
        <v>1431.105</v>
      </c>
      <c r="M16" s="21">
        <v>1345.05</v>
      </c>
      <c r="N16" s="22">
        <v>1332.9749999999999</v>
      </c>
      <c r="O16" s="20">
        <v>1325</v>
      </c>
      <c r="P16" s="21">
        <v>1540</v>
      </c>
      <c r="Q16" s="21">
        <v>1687</v>
      </c>
      <c r="R16" s="21">
        <v>1727</v>
      </c>
      <c r="S16" s="21">
        <v>1618</v>
      </c>
      <c r="T16" s="21">
        <v>1551</v>
      </c>
      <c r="U16" s="21">
        <v>1360</v>
      </c>
      <c r="V16" s="21">
        <v>1236</v>
      </c>
      <c r="W16" s="21">
        <v>1252</v>
      </c>
      <c r="X16" s="21">
        <v>1416</v>
      </c>
      <c r="Y16" s="21">
        <v>1385</v>
      </c>
      <c r="Z16" s="22">
        <v>1242</v>
      </c>
      <c r="AA16" s="8"/>
      <c r="AB16" s="8"/>
      <c r="AC16" s="13"/>
      <c r="AD16" s="13"/>
      <c r="AE16" s="15"/>
      <c r="AF16" s="15"/>
    </row>
    <row r="17" spans="1:32" ht="13.5" thickBot="1" x14ac:dyDescent="0.25">
      <c r="A17" s="31">
        <v>10370</v>
      </c>
      <c r="B17" s="42" t="s">
        <v>10</v>
      </c>
      <c r="C17" s="28">
        <v>735.68799999999999</v>
      </c>
      <c r="D17" s="29">
        <v>793.47699999999998</v>
      </c>
      <c r="E17" s="29">
        <v>752.87599999999998</v>
      </c>
      <c r="F17" s="29">
        <v>985.71900000000005</v>
      </c>
      <c r="G17" s="29">
        <v>779.59</v>
      </c>
      <c r="H17" s="29">
        <v>814.02499999999998</v>
      </c>
      <c r="I17" s="29">
        <v>668.55399999999997</v>
      </c>
      <c r="J17" s="29">
        <v>599.56299999999999</v>
      </c>
      <c r="K17" s="29">
        <v>571.15300000000002</v>
      </c>
      <c r="L17" s="29">
        <v>711.25400000000002</v>
      </c>
      <c r="M17" s="29">
        <v>676.11400000000003</v>
      </c>
      <c r="N17" s="30">
        <v>643.83699999999999</v>
      </c>
      <c r="O17" s="28">
        <v>617</v>
      </c>
      <c r="P17" s="29">
        <v>757</v>
      </c>
      <c r="Q17" s="29">
        <v>867</v>
      </c>
      <c r="R17" s="29">
        <v>863</v>
      </c>
      <c r="S17" s="29">
        <v>877</v>
      </c>
      <c r="T17" s="29">
        <v>760</v>
      </c>
      <c r="U17" s="29">
        <v>771</v>
      </c>
      <c r="V17" s="29">
        <v>585</v>
      </c>
      <c r="W17" s="29">
        <v>658</v>
      </c>
      <c r="X17" s="29">
        <v>644</v>
      </c>
      <c r="Y17" s="29">
        <v>642</v>
      </c>
      <c r="Z17" s="30">
        <v>602</v>
      </c>
      <c r="AA17" s="8"/>
      <c r="AB17" s="8"/>
      <c r="AC17" s="13"/>
      <c r="AD17" s="13"/>
      <c r="AE17" s="15"/>
      <c r="AF17" s="15"/>
    </row>
    <row r="18" spans="1:32" x14ac:dyDescent="0.2"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32" x14ac:dyDescent="0.2">
      <c r="A19" s="3" t="s">
        <v>12</v>
      </c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32" x14ac:dyDescent="0.2">
      <c r="A20" s="3" t="s">
        <v>19</v>
      </c>
      <c r="L20" s="1"/>
      <c r="M20" s="1"/>
      <c r="N20" s="1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32" x14ac:dyDescent="0.2">
      <c r="A21" s="3" t="s">
        <v>17</v>
      </c>
      <c r="L21" s="1"/>
      <c r="M21" s="1"/>
      <c r="N21" s="1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32" x14ac:dyDescent="0.2">
      <c r="A22" s="3" t="s">
        <v>18</v>
      </c>
      <c r="L22" s="1"/>
      <c r="M22" s="1"/>
      <c r="N22" s="1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32" x14ac:dyDescent="0.2">
      <c r="A23" s="3" t="s">
        <v>13</v>
      </c>
      <c r="L23" s="1"/>
      <c r="M23" s="1"/>
      <c r="N23" s="1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32" x14ac:dyDescent="0.2">
      <c r="A24" s="3" t="s">
        <v>14</v>
      </c>
      <c r="L24" s="1"/>
      <c r="M24" s="1"/>
      <c r="N24" s="1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32" x14ac:dyDescent="0.2">
      <c r="A25" s="3" t="s">
        <v>15</v>
      </c>
      <c r="L25" s="1"/>
      <c r="M25" s="1"/>
      <c r="N25" s="1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32" x14ac:dyDescent="0.2">
      <c r="O26" s="34"/>
    </row>
    <row r="27" spans="1:32" x14ac:dyDescent="0.2">
      <c r="A27"/>
      <c r="B27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</row>
    <row r="28" spans="1:32" x14ac:dyDescent="0.2">
      <c r="A28"/>
      <c r="B28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</row>
    <row r="29" spans="1:32" x14ac:dyDescent="0.2">
      <c r="A29"/>
      <c r="B29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</row>
    <row r="30" spans="1:32" x14ac:dyDescent="0.2">
      <c r="A30"/>
      <c r="B30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</row>
    <row r="31" spans="1:32" x14ac:dyDescent="0.2">
      <c r="A31"/>
      <c r="B31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</row>
    <row r="32" spans="1:32" x14ac:dyDescent="0.2">
      <c r="A32"/>
      <c r="B32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</row>
    <row r="33" spans="1:26" x14ac:dyDescent="0.2">
      <c r="A33"/>
      <c r="B33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</row>
    <row r="34" spans="1:26" x14ac:dyDescent="0.2">
      <c r="A34"/>
      <c r="B34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</row>
    <row r="35" spans="1:26" x14ac:dyDescent="0.2">
      <c r="A35"/>
      <c r="B3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</row>
    <row r="36" spans="1:26" x14ac:dyDescent="0.2">
      <c r="A36"/>
      <c r="B36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</row>
    <row r="37" spans="1:26" x14ac:dyDescent="0.2">
      <c r="A37"/>
      <c r="B37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</row>
    <row r="38" spans="1:26" x14ac:dyDescent="0.2">
      <c r="A38"/>
      <c r="B38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</row>
    <row r="39" spans="1:26" x14ac:dyDescent="0.2">
      <c r="A39"/>
      <c r="B39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</row>
    <row r="40" spans="1:26" x14ac:dyDescent="0.2"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x14ac:dyDescent="0.2">
      <c r="A41"/>
      <c r="B41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x14ac:dyDescent="0.2">
      <c r="A42"/>
      <c r="B42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x14ac:dyDescent="0.2">
      <c r="A43"/>
      <c r="B43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x14ac:dyDescent="0.2">
      <c r="A44"/>
      <c r="B44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x14ac:dyDescent="0.2">
      <c r="A45"/>
      <c r="B45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x14ac:dyDescent="0.2">
      <c r="A46"/>
      <c r="B46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x14ac:dyDescent="0.2">
      <c r="A47"/>
      <c r="B47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x14ac:dyDescent="0.2">
      <c r="A48"/>
      <c r="B4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x14ac:dyDescent="0.2">
      <c r="A49"/>
      <c r="B49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x14ac:dyDescent="0.2">
      <c r="A50"/>
      <c r="B50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x14ac:dyDescent="0.2">
      <c r="A51"/>
      <c r="B51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x14ac:dyDescent="0.2">
      <c r="A52"/>
      <c r="B52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x14ac:dyDescent="0.2">
      <c r="A53"/>
      <c r="B53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x14ac:dyDescent="0.2">
      <c r="A54"/>
      <c r="B54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x14ac:dyDescent="0.2"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</sheetData>
  <mergeCells count="4">
    <mergeCell ref="A5:A7"/>
    <mergeCell ref="B5:B7"/>
    <mergeCell ref="C5:N5"/>
    <mergeCell ref="O5:Z5"/>
  </mergeCells>
  <pageMargins left="0.75" right="0.75" top="1" bottom="1" header="0.5" footer="0.5"/>
  <pageSetup paperSize="5" scale="50" orientation="landscape" r:id="rId1"/>
  <headerFooter alignWithMargins="0"/>
  <colBreaks count="1" manualBreakCount="1">
    <brk id="14" max="3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8C81BF-5779-4A5C-BCD4-A0D62A08BFE3}">
  <sheetPr>
    <tabColor rgb="FF92D050"/>
    <pageSetUpPr fitToPage="1"/>
  </sheetPr>
  <dimension ref="A1:AJ47"/>
  <sheetViews>
    <sheetView zoomScaleNormal="100" workbookViewId="0">
      <pane xSplit="2" ySplit="7" topLeftCell="C8" activePane="bottomRight" state="frozen"/>
      <selection activeCell="G10" sqref="G10"/>
      <selection pane="topRight" activeCell="G10" sqref="G10"/>
      <selection pane="bottomLeft" activeCell="G10" sqref="G10"/>
      <selection pane="bottomRight" activeCell="A3" sqref="A3"/>
    </sheetView>
  </sheetViews>
  <sheetFormatPr defaultColWidth="9.140625" defaultRowHeight="12.75" x14ac:dyDescent="0.2"/>
  <cols>
    <col min="1" max="1" width="9.140625" style="46"/>
    <col min="2" max="2" width="37.28515625" style="46" customWidth="1"/>
    <col min="3" max="27" width="10.7109375" style="46" customWidth="1"/>
    <col min="28" max="16384" width="9.140625" style="46"/>
  </cols>
  <sheetData>
    <row r="1" spans="1:28" s="98" customFormat="1" ht="18.75" x14ac:dyDescent="0.3">
      <c r="A1" s="44" t="s">
        <v>22</v>
      </c>
      <c r="B1" s="96"/>
      <c r="C1" s="97"/>
    </row>
    <row r="2" spans="1:28" x14ac:dyDescent="0.2">
      <c r="A2" s="45" t="s">
        <v>30</v>
      </c>
      <c r="B2" s="45"/>
      <c r="D2" s="47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  <c r="AA2" s="82"/>
    </row>
    <row r="3" spans="1:28" x14ac:dyDescent="0.2">
      <c r="A3" s="45"/>
      <c r="B3" s="45"/>
    </row>
    <row r="4" spans="1:28" ht="13.5" thickBot="1" x14ac:dyDescent="0.25">
      <c r="A4" s="45"/>
      <c r="B4" s="45"/>
    </row>
    <row r="5" spans="1:28" s="49" customFormat="1" ht="13.5" thickBot="1" x14ac:dyDescent="0.25">
      <c r="A5" s="129" t="s">
        <v>0</v>
      </c>
      <c r="B5" s="129" t="s">
        <v>16</v>
      </c>
      <c r="C5" s="132" t="s">
        <v>28</v>
      </c>
      <c r="D5" s="133"/>
      <c r="E5" s="133"/>
      <c r="F5" s="133"/>
      <c r="G5" s="133"/>
      <c r="H5" s="133"/>
      <c r="I5" s="133"/>
      <c r="J5" s="133"/>
      <c r="K5" s="133"/>
      <c r="L5" s="133"/>
      <c r="M5" s="133"/>
      <c r="N5" s="134"/>
      <c r="O5" s="135" t="s">
        <v>29</v>
      </c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7"/>
      <c r="AA5" s="48"/>
    </row>
    <row r="6" spans="1:28" s="49" customFormat="1" ht="13.5" thickBot="1" x14ac:dyDescent="0.25">
      <c r="A6" s="130"/>
      <c r="B6" s="130"/>
      <c r="C6" s="50">
        <f>'TRL Energy'!C6</f>
        <v>45200</v>
      </c>
      <c r="D6" s="50">
        <f>'TRL Energy'!D6</f>
        <v>45231</v>
      </c>
      <c r="E6" s="50">
        <f>'TRL Energy'!E6</f>
        <v>45261</v>
      </c>
      <c r="F6" s="50">
        <f>'TRL Energy'!F6</f>
        <v>45292</v>
      </c>
      <c r="G6" s="50">
        <f>'TRL Energy'!G6</f>
        <v>45323</v>
      </c>
      <c r="H6" s="50">
        <f>'TRL Energy'!H6</f>
        <v>45352</v>
      </c>
      <c r="I6" s="50">
        <f>'TRL Energy'!I6</f>
        <v>45383</v>
      </c>
      <c r="J6" s="50">
        <f>'TRL Energy'!J6</f>
        <v>45413</v>
      </c>
      <c r="K6" s="50">
        <f>'TRL Energy'!K6</f>
        <v>45444</v>
      </c>
      <c r="L6" s="50">
        <f>'TRL Energy'!L6</f>
        <v>45474</v>
      </c>
      <c r="M6" s="50">
        <f>'TRL Energy'!M6</f>
        <v>45505</v>
      </c>
      <c r="N6" s="51">
        <f>'TRL Energy'!N6</f>
        <v>45536</v>
      </c>
      <c r="O6" s="50">
        <f>'TRL Energy'!O6</f>
        <v>45931</v>
      </c>
      <c r="P6" s="50">
        <f>'TRL Energy'!P6</f>
        <v>45962</v>
      </c>
      <c r="Q6" s="50">
        <f>'TRL Energy'!Q6</f>
        <v>45992</v>
      </c>
      <c r="R6" s="50">
        <f>'TRL Energy'!R6</f>
        <v>46023</v>
      </c>
      <c r="S6" s="50">
        <f>'TRL Energy'!S6</f>
        <v>46054</v>
      </c>
      <c r="T6" s="50">
        <f>'TRL Energy'!T6</f>
        <v>46082</v>
      </c>
      <c r="U6" s="50">
        <f>'TRL Energy'!U6</f>
        <v>46113</v>
      </c>
      <c r="V6" s="50">
        <f>'TRL Energy'!V6</f>
        <v>46143</v>
      </c>
      <c r="W6" s="50">
        <f>'TRL Energy'!W6</f>
        <v>46174</v>
      </c>
      <c r="X6" s="50">
        <f>'TRL Energy'!X6</f>
        <v>46204</v>
      </c>
      <c r="Y6" s="50">
        <f>'TRL Energy'!Y6</f>
        <v>46235</v>
      </c>
      <c r="Z6" s="51">
        <f>'TRL Energy'!Z6</f>
        <v>46266</v>
      </c>
      <c r="AA6" s="52"/>
    </row>
    <row r="7" spans="1:28" s="49" customFormat="1" ht="16.5" customHeight="1" thickBot="1" x14ac:dyDescent="0.25">
      <c r="A7" s="131"/>
      <c r="B7" s="131"/>
      <c r="C7" s="53" t="s">
        <v>1</v>
      </c>
      <c r="D7" s="54" t="s">
        <v>1</v>
      </c>
      <c r="E7" s="54" t="s">
        <v>1</v>
      </c>
      <c r="F7" s="54" t="s">
        <v>1</v>
      </c>
      <c r="G7" s="54" t="s">
        <v>1</v>
      </c>
      <c r="H7" s="54" t="s">
        <v>1</v>
      </c>
      <c r="I7" s="54" t="s">
        <v>1</v>
      </c>
      <c r="J7" s="54" t="s">
        <v>1</v>
      </c>
      <c r="K7" s="54" t="s">
        <v>1</v>
      </c>
      <c r="L7" s="54" t="s">
        <v>1</v>
      </c>
      <c r="M7" s="54" t="s">
        <v>1</v>
      </c>
      <c r="N7" s="55" t="s">
        <v>1</v>
      </c>
      <c r="O7" s="53" t="s">
        <v>1</v>
      </c>
      <c r="P7" s="54" t="s">
        <v>1</v>
      </c>
      <c r="Q7" s="54" t="s">
        <v>1</v>
      </c>
      <c r="R7" s="54" t="s">
        <v>1</v>
      </c>
      <c r="S7" s="54" t="s">
        <v>1</v>
      </c>
      <c r="T7" s="54" t="s">
        <v>1</v>
      </c>
      <c r="U7" s="54" t="s">
        <v>1</v>
      </c>
      <c r="V7" s="54" t="s">
        <v>1</v>
      </c>
      <c r="W7" s="54" t="s">
        <v>1</v>
      </c>
      <c r="X7" s="54" t="s">
        <v>1</v>
      </c>
      <c r="Y7" s="54" t="s">
        <v>1</v>
      </c>
      <c r="Z7" s="55" t="s">
        <v>1</v>
      </c>
      <c r="AA7" s="56"/>
    </row>
    <row r="8" spans="1:28" s="49" customFormat="1" x14ac:dyDescent="0.2">
      <c r="A8" s="57">
        <v>10105</v>
      </c>
      <c r="B8" s="58" t="s">
        <v>2</v>
      </c>
      <c r="C8" s="59">
        <v>0</v>
      </c>
      <c r="D8" s="60">
        <v>0</v>
      </c>
      <c r="E8" s="60">
        <v>0</v>
      </c>
      <c r="F8" s="60">
        <v>0</v>
      </c>
      <c r="G8" s="60">
        <v>0</v>
      </c>
      <c r="H8" s="60">
        <v>0</v>
      </c>
      <c r="I8" s="60">
        <v>0</v>
      </c>
      <c r="J8" s="60">
        <v>0</v>
      </c>
      <c r="K8" s="60">
        <v>0</v>
      </c>
      <c r="L8" s="60">
        <v>0</v>
      </c>
      <c r="M8" s="60">
        <v>0</v>
      </c>
      <c r="N8" s="61">
        <v>0</v>
      </c>
      <c r="O8" s="59">
        <v>0</v>
      </c>
      <c r="P8" s="60">
        <v>0</v>
      </c>
      <c r="Q8" s="60">
        <v>0</v>
      </c>
      <c r="R8" s="60">
        <v>0</v>
      </c>
      <c r="S8" s="60">
        <v>0</v>
      </c>
      <c r="T8" s="60">
        <v>0</v>
      </c>
      <c r="U8" s="60">
        <v>0</v>
      </c>
      <c r="V8" s="60">
        <v>0</v>
      </c>
      <c r="W8" s="60">
        <v>0</v>
      </c>
      <c r="X8" s="60">
        <v>0</v>
      </c>
      <c r="Y8" s="60">
        <v>0</v>
      </c>
      <c r="Z8" s="61">
        <v>0</v>
      </c>
      <c r="AA8" s="56"/>
    </row>
    <row r="9" spans="1:28" x14ac:dyDescent="0.2">
      <c r="A9" s="62">
        <v>10123</v>
      </c>
      <c r="B9" s="63" t="s">
        <v>3</v>
      </c>
      <c r="C9" s="64">
        <v>25610</v>
      </c>
      <c r="D9" s="65">
        <v>37052</v>
      </c>
      <c r="E9" s="65">
        <v>40804</v>
      </c>
      <c r="F9" s="65">
        <v>40251</v>
      </c>
      <c r="G9" s="65">
        <v>36966</v>
      </c>
      <c r="H9" s="65">
        <v>36735</v>
      </c>
      <c r="I9" s="65">
        <v>33491</v>
      </c>
      <c r="J9" s="65">
        <v>33371</v>
      </c>
      <c r="K9" s="65">
        <v>30819</v>
      </c>
      <c r="L9" s="65">
        <v>26151</v>
      </c>
      <c r="M9" s="65">
        <v>24138</v>
      </c>
      <c r="N9" s="66">
        <v>24164</v>
      </c>
      <c r="O9" s="64">
        <v>29090</v>
      </c>
      <c r="P9" s="65">
        <v>37058</v>
      </c>
      <c r="Q9" s="65">
        <v>40805</v>
      </c>
      <c r="R9" s="65">
        <v>40255</v>
      </c>
      <c r="S9" s="65">
        <v>35695</v>
      </c>
      <c r="T9" s="65">
        <v>36738</v>
      </c>
      <c r="U9" s="65">
        <v>33488</v>
      </c>
      <c r="V9" s="65">
        <v>33368</v>
      </c>
      <c r="W9" s="65">
        <v>30816</v>
      </c>
      <c r="X9" s="65">
        <v>26148</v>
      </c>
      <c r="Y9" s="65">
        <v>24137</v>
      </c>
      <c r="Z9" s="66">
        <v>24158</v>
      </c>
      <c r="AA9" s="67"/>
      <c r="AB9" s="68"/>
    </row>
    <row r="10" spans="1:28" x14ac:dyDescent="0.2">
      <c r="A10" s="69">
        <v>10170</v>
      </c>
      <c r="B10" s="70" t="s">
        <v>4</v>
      </c>
      <c r="C10" s="71">
        <v>27142</v>
      </c>
      <c r="D10" s="72">
        <v>35107</v>
      </c>
      <c r="E10" s="72">
        <v>36939</v>
      </c>
      <c r="F10" s="72">
        <v>35427</v>
      </c>
      <c r="G10" s="72">
        <v>27857</v>
      </c>
      <c r="H10" s="72">
        <v>26212</v>
      </c>
      <c r="I10" s="72">
        <v>30838</v>
      </c>
      <c r="J10" s="72">
        <v>54300</v>
      </c>
      <c r="K10" s="72">
        <v>44193</v>
      </c>
      <c r="L10" s="72">
        <v>24482</v>
      </c>
      <c r="M10" s="72">
        <v>16450</v>
      </c>
      <c r="N10" s="73">
        <v>22115</v>
      </c>
      <c r="O10" s="71">
        <v>18362</v>
      </c>
      <c r="P10" s="72">
        <v>24544.102999999999</v>
      </c>
      <c r="Q10" s="72">
        <v>26035.392</v>
      </c>
      <c r="R10" s="72">
        <v>25492.392</v>
      </c>
      <c r="S10" s="72">
        <v>20139.095999999998</v>
      </c>
      <c r="T10" s="72">
        <v>19857.249</v>
      </c>
      <c r="U10" s="72">
        <v>24567.96</v>
      </c>
      <c r="V10" s="72">
        <v>46219.392</v>
      </c>
      <c r="W10" s="72">
        <v>38745.96</v>
      </c>
      <c r="X10" s="72">
        <v>20643.392</v>
      </c>
      <c r="Y10" s="72">
        <v>14603.196</v>
      </c>
      <c r="Z10" s="73">
        <v>16639</v>
      </c>
      <c r="AA10" s="67"/>
    </row>
    <row r="11" spans="1:28" x14ac:dyDescent="0.2">
      <c r="A11" s="62">
        <v>10183</v>
      </c>
      <c r="B11" s="63" t="s">
        <v>5</v>
      </c>
      <c r="C11" s="64">
        <v>12109</v>
      </c>
      <c r="D11" s="65">
        <v>11773</v>
      </c>
      <c r="E11" s="65">
        <v>12445</v>
      </c>
      <c r="F11" s="65">
        <v>12265</v>
      </c>
      <c r="G11" s="65">
        <v>11379</v>
      </c>
      <c r="H11" s="65">
        <v>12101</v>
      </c>
      <c r="I11" s="65">
        <v>11839</v>
      </c>
      <c r="J11" s="65">
        <v>12703</v>
      </c>
      <c r="K11" s="65">
        <v>12263</v>
      </c>
      <c r="L11" s="65">
        <v>12359</v>
      </c>
      <c r="M11" s="65">
        <v>12195</v>
      </c>
      <c r="N11" s="66">
        <v>11711</v>
      </c>
      <c r="O11" s="64">
        <v>15013</v>
      </c>
      <c r="P11" s="65">
        <v>14587</v>
      </c>
      <c r="Q11" s="65">
        <v>15349</v>
      </c>
      <c r="R11" s="65">
        <v>15169</v>
      </c>
      <c r="S11" s="65">
        <v>13610</v>
      </c>
      <c r="T11" s="65">
        <v>15001</v>
      </c>
      <c r="U11" s="65">
        <v>14649</v>
      </c>
      <c r="V11" s="65">
        <v>15607</v>
      </c>
      <c r="W11" s="65">
        <v>15073</v>
      </c>
      <c r="X11" s="65">
        <v>15263</v>
      </c>
      <c r="Y11" s="65">
        <v>15099</v>
      </c>
      <c r="Z11" s="66">
        <v>14521</v>
      </c>
      <c r="AA11" s="67"/>
      <c r="AB11" s="68"/>
    </row>
    <row r="12" spans="1:28" x14ac:dyDescent="0.2">
      <c r="A12" s="69">
        <v>10204</v>
      </c>
      <c r="B12" s="70" t="s">
        <v>6</v>
      </c>
      <c r="C12" s="71">
        <v>13703</v>
      </c>
      <c r="D12" s="72">
        <v>15690</v>
      </c>
      <c r="E12" s="72">
        <v>23551</v>
      </c>
      <c r="F12" s="72">
        <v>22544</v>
      </c>
      <c r="G12" s="72">
        <v>20545</v>
      </c>
      <c r="H12" s="72">
        <v>17361</v>
      </c>
      <c r="I12" s="72">
        <v>14014</v>
      </c>
      <c r="J12" s="72">
        <v>5341</v>
      </c>
      <c r="K12" s="72">
        <v>4606</v>
      </c>
      <c r="L12" s="72">
        <v>7817</v>
      </c>
      <c r="M12" s="72">
        <v>11350</v>
      </c>
      <c r="N12" s="73">
        <v>13368</v>
      </c>
      <c r="O12" s="71">
        <v>12222</v>
      </c>
      <c r="P12" s="72">
        <v>14254</v>
      </c>
      <c r="Q12" s="72">
        <v>22070</v>
      </c>
      <c r="R12" s="72">
        <v>21063</v>
      </c>
      <c r="S12" s="72">
        <v>18498</v>
      </c>
      <c r="T12" s="72">
        <v>15882</v>
      </c>
      <c r="U12" s="72">
        <v>12580</v>
      </c>
      <c r="V12" s="72">
        <v>3860</v>
      </c>
      <c r="W12" s="72">
        <v>3172</v>
      </c>
      <c r="X12" s="72">
        <v>6336</v>
      </c>
      <c r="Y12" s="72">
        <v>9869</v>
      </c>
      <c r="Z12" s="73">
        <v>11935</v>
      </c>
      <c r="AA12" s="67"/>
    </row>
    <row r="13" spans="1:28" x14ac:dyDescent="0.2">
      <c r="A13" s="62">
        <v>10237</v>
      </c>
      <c r="B13" s="63" t="s">
        <v>7</v>
      </c>
      <c r="C13" s="64">
        <v>1496</v>
      </c>
      <c r="D13" s="65">
        <v>1522</v>
      </c>
      <c r="E13" s="65">
        <v>2057</v>
      </c>
      <c r="F13" s="65">
        <v>2043</v>
      </c>
      <c r="G13" s="65">
        <v>1659</v>
      </c>
      <c r="H13" s="65">
        <v>1709</v>
      </c>
      <c r="I13" s="65">
        <v>2004</v>
      </c>
      <c r="J13" s="65">
        <v>2679</v>
      </c>
      <c r="K13" s="65">
        <v>2363</v>
      </c>
      <c r="L13" s="65">
        <v>1841</v>
      </c>
      <c r="M13" s="65">
        <v>1569</v>
      </c>
      <c r="N13" s="66">
        <v>1395</v>
      </c>
      <c r="O13" s="64">
        <v>489</v>
      </c>
      <c r="P13" s="65">
        <v>546</v>
      </c>
      <c r="Q13" s="65">
        <v>1050</v>
      </c>
      <c r="R13" s="65">
        <v>1036</v>
      </c>
      <c r="S13" s="65">
        <v>692</v>
      </c>
      <c r="T13" s="65">
        <v>703</v>
      </c>
      <c r="U13" s="65">
        <v>1029</v>
      </c>
      <c r="V13" s="65">
        <v>1672</v>
      </c>
      <c r="W13" s="65">
        <v>1388</v>
      </c>
      <c r="X13" s="65">
        <v>834</v>
      </c>
      <c r="Y13" s="65">
        <v>562</v>
      </c>
      <c r="Z13" s="66">
        <v>420</v>
      </c>
      <c r="AA13" s="67"/>
    </row>
    <row r="14" spans="1:28" x14ac:dyDescent="0.2">
      <c r="A14" s="69">
        <v>10286</v>
      </c>
      <c r="B14" s="70" t="s">
        <v>23</v>
      </c>
      <c r="C14" s="71">
        <v>19588</v>
      </c>
      <c r="D14" s="72">
        <v>20889</v>
      </c>
      <c r="E14" s="72">
        <v>25357</v>
      </c>
      <c r="F14" s="72">
        <v>21763</v>
      </c>
      <c r="G14" s="72">
        <v>17165</v>
      </c>
      <c r="H14" s="72">
        <v>15437</v>
      </c>
      <c r="I14" s="72">
        <v>14419</v>
      </c>
      <c r="J14" s="72">
        <v>22538</v>
      </c>
      <c r="K14" s="72">
        <v>26211</v>
      </c>
      <c r="L14" s="72">
        <v>26668</v>
      </c>
      <c r="M14" s="72">
        <v>27478</v>
      </c>
      <c r="N14" s="73">
        <v>17384</v>
      </c>
      <c r="O14" s="71">
        <v>20387</v>
      </c>
      <c r="P14" s="72">
        <v>21743</v>
      </c>
      <c r="Q14" s="72">
        <v>26133</v>
      </c>
      <c r="R14" s="72">
        <v>22592</v>
      </c>
      <c r="S14" s="72">
        <v>17330</v>
      </c>
      <c r="T14" s="72">
        <v>16294</v>
      </c>
      <c r="U14" s="72">
        <v>15121</v>
      </c>
      <c r="V14" s="72">
        <v>23345</v>
      </c>
      <c r="W14" s="72">
        <v>26862</v>
      </c>
      <c r="X14" s="72">
        <v>27422</v>
      </c>
      <c r="Y14" s="72">
        <v>28256</v>
      </c>
      <c r="Z14" s="73">
        <v>18065</v>
      </c>
      <c r="AA14" s="67"/>
    </row>
    <row r="15" spans="1:28" x14ac:dyDescent="0.2">
      <c r="A15" s="62">
        <v>10306</v>
      </c>
      <c r="B15" s="63" t="s">
        <v>8</v>
      </c>
      <c r="C15" s="64">
        <v>69862</v>
      </c>
      <c r="D15" s="65">
        <v>57975</v>
      </c>
      <c r="E15" s="65">
        <v>66474</v>
      </c>
      <c r="F15" s="65">
        <v>62087</v>
      </c>
      <c r="G15" s="65">
        <v>60128</v>
      </c>
      <c r="H15" s="65">
        <v>66447</v>
      </c>
      <c r="I15" s="65">
        <v>78905</v>
      </c>
      <c r="J15" s="65">
        <v>86336</v>
      </c>
      <c r="K15" s="65">
        <v>79365</v>
      </c>
      <c r="L15" s="65">
        <v>63860</v>
      </c>
      <c r="M15" s="65">
        <v>64164</v>
      </c>
      <c r="N15" s="66">
        <v>54301</v>
      </c>
      <c r="O15" s="64">
        <v>72838</v>
      </c>
      <c r="P15" s="65">
        <v>52813</v>
      </c>
      <c r="Q15" s="65">
        <v>64854</v>
      </c>
      <c r="R15" s="65">
        <v>53982</v>
      </c>
      <c r="S15" s="65">
        <v>45565.97</v>
      </c>
      <c r="T15" s="65">
        <v>49791</v>
      </c>
      <c r="U15" s="65">
        <v>74740</v>
      </c>
      <c r="V15" s="65">
        <v>85603</v>
      </c>
      <c r="W15" s="65">
        <v>79456</v>
      </c>
      <c r="X15" s="65">
        <v>66034</v>
      </c>
      <c r="Y15" s="65">
        <v>64803</v>
      </c>
      <c r="Z15" s="66">
        <v>55711</v>
      </c>
      <c r="AA15" s="67"/>
    </row>
    <row r="16" spans="1:28" x14ac:dyDescent="0.2">
      <c r="A16" s="69">
        <v>10349</v>
      </c>
      <c r="B16" s="70" t="s">
        <v>9</v>
      </c>
      <c r="C16" s="71">
        <v>436702.1</v>
      </c>
      <c r="D16" s="72">
        <v>309606.09999999998</v>
      </c>
      <c r="E16" s="72">
        <v>405349.1</v>
      </c>
      <c r="F16" s="72">
        <v>331248.09999999998</v>
      </c>
      <c r="G16" s="72">
        <v>279107.09999999998</v>
      </c>
      <c r="H16" s="72">
        <v>289280.09999999998</v>
      </c>
      <c r="I16" s="72">
        <v>486237.1</v>
      </c>
      <c r="J16" s="72">
        <v>641708.1</v>
      </c>
      <c r="K16" s="72">
        <v>748465.1</v>
      </c>
      <c r="L16" s="72">
        <v>511754.1</v>
      </c>
      <c r="M16" s="72">
        <v>468340.1</v>
      </c>
      <c r="N16" s="73">
        <v>309773.09999999998</v>
      </c>
      <c r="O16" s="71">
        <v>436106</v>
      </c>
      <c r="P16" s="72">
        <v>309469</v>
      </c>
      <c r="Q16" s="72">
        <v>405348</v>
      </c>
      <c r="R16" s="72">
        <v>331251</v>
      </c>
      <c r="S16" s="72">
        <v>271046</v>
      </c>
      <c r="T16" s="72">
        <v>289283</v>
      </c>
      <c r="U16" s="72">
        <v>485657</v>
      </c>
      <c r="V16" s="72">
        <v>641029</v>
      </c>
      <c r="W16" s="72">
        <v>747805</v>
      </c>
      <c r="X16" s="72">
        <v>511006</v>
      </c>
      <c r="Y16" s="72">
        <v>467587</v>
      </c>
      <c r="Z16" s="73">
        <v>309117</v>
      </c>
      <c r="AA16" s="67"/>
      <c r="AB16" s="68"/>
    </row>
    <row r="17" spans="1:36" ht="13.5" thickBot="1" x14ac:dyDescent="0.25">
      <c r="A17" s="74">
        <v>10370</v>
      </c>
      <c r="B17" s="75" t="s">
        <v>10</v>
      </c>
      <c r="C17" s="76">
        <v>171732</v>
      </c>
      <c r="D17" s="77">
        <v>159676</v>
      </c>
      <c r="E17" s="77">
        <v>158822</v>
      </c>
      <c r="F17" s="77">
        <v>164208</v>
      </c>
      <c r="G17" s="77">
        <v>137285</v>
      </c>
      <c r="H17" s="77">
        <v>107464</v>
      </c>
      <c r="I17" s="77">
        <v>105603</v>
      </c>
      <c r="J17" s="77">
        <v>111471</v>
      </c>
      <c r="K17" s="77">
        <v>110452</v>
      </c>
      <c r="L17" s="77">
        <v>103645</v>
      </c>
      <c r="M17" s="77">
        <v>123338</v>
      </c>
      <c r="N17" s="78">
        <v>114066</v>
      </c>
      <c r="O17" s="76">
        <v>171733</v>
      </c>
      <c r="P17" s="77">
        <v>159686</v>
      </c>
      <c r="Q17" s="77">
        <v>158823</v>
      </c>
      <c r="R17" s="77">
        <v>164214</v>
      </c>
      <c r="S17" s="77">
        <v>132558</v>
      </c>
      <c r="T17" s="77">
        <v>107471</v>
      </c>
      <c r="U17" s="77">
        <v>105601</v>
      </c>
      <c r="V17" s="77">
        <v>111463</v>
      </c>
      <c r="W17" s="77">
        <v>110441</v>
      </c>
      <c r="X17" s="77">
        <v>103642</v>
      </c>
      <c r="Y17" s="77">
        <v>123330</v>
      </c>
      <c r="Z17" s="78">
        <v>114060</v>
      </c>
      <c r="AA17" s="67"/>
      <c r="AB17" s="68"/>
      <c r="AC17" s="68"/>
      <c r="AD17" s="68"/>
      <c r="AE17" s="68"/>
      <c r="AF17" s="68"/>
      <c r="AG17" s="68"/>
      <c r="AH17" s="68"/>
      <c r="AI17" s="68"/>
      <c r="AJ17" s="68"/>
    </row>
    <row r="18" spans="1:36" x14ac:dyDescent="0.2">
      <c r="C18" s="79"/>
    </row>
    <row r="19" spans="1:36" x14ac:dyDescent="0.2">
      <c r="A19" s="46" t="s">
        <v>12</v>
      </c>
      <c r="C19" s="80"/>
      <c r="D19" s="80"/>
      <c r="E19" s="80"/>
      <c r="F19" s="80"/>
      <c r="G19" s="80"/>
      <c r="H19" s="80"/>
      <c r="I19" s="80"/>
      <c r="J19" s="80"/>
      <c r="K19" s="80"/>
      <c r="L19" s="80"/>
      <c r="M19" s="80"/>
      <c r="N19" s="45"/>
      <c r="O19" s="81"/>
      <c r="P19" s="81"/>
      <c r="Q19" s="81"/>
      <c r="R19" s="81"/>
      <c r="S19" s="81"/>
      <c r="T19" s="81"/>
      <c r="U19" s="81"/>
      <c r="V19" s="81"/>
      <c r="W19" s="81"/>
      <c r="X19" s="81"/>
      <c r="Y19" s="81"/>
      <c r="Z19" s="81"/>
      <c r="AA19" s="81"/>
    </row>
    <row r="20" spans="1:36" x14ac:dyDescent="0.2">
      <c r="A20" s="46" t="s">
        <v>19</v>
      </c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1"/>
      <c r="Y20" s="81"/>
      <c r="Z20" s="81"/>
      <c r="AA20" s="67"/>
    </row>
    <row r="21" spans="1:36" x14ac:dyDescent="0.2">
      <c r="A21" s="46" t="s">
        <v>17</v>
      </c>
      <c r="L21" s="80"/>
      <c r="N21" s="45"/>
      <c r="O21" s="81"/>
      <c r="P21" s="81"/>
      <c r="Q21" s="81"/>
      <c r="R21" s="81"/>
      <c r="S21" s="81"/>
      <c r="T21" s="81"/>
      <c r="U21" s="81"/>
      <c r="V21" s="81"/>
      <c r="W21" s="81"/>
      <c r="X21" s="81"/>
      <c r="Y21" s="81"/>
      <c r="Z21" s="81"/>
      <c r="AA21" s="67"/>
      <c r="AC21" s="79"/>
    </row>
    <row r="22" spans="1:36" x14ac:dyDescent="0.2">
      <c r="A22" s="46" t="s">
        <v>18</v>
      </c>
      <c r="L22" s="80"/>
      <c r="N22" s="45"/>
      <c r="O22" s="81"/>
      <c r="P22" s="81"/>
      <c r="Q22" s="81"/>
      <c r="R22" s="81"/>
      <c r="S22" s="81"/>
      <c r="T22" s="81"/>
      <c r="U22" s="81"/>
      <c r="V22" s="81"/>
      <c r="W22" s="81"/>
      <c r="X22" s="81"/>
      <c r="Y22" s="81"/>
      <c r="Z22" s="81"/>
      <c r="AA22" s="67"/>
      <c r="AC22" s="79"/>
    </row>
    <row r="23" spans="1:36" x14ac:dyDescent="0.2">
      <c r="A23" s="46" t="s">
        <v>13</v>
      </c>
      <c r="L23" s="80"/>
      <c r="N23" s="45"/>
      <c r="O23" s="81"/>
      <c r="P23" s="81"/>
      <c r="Q23" s="81"/>
      <c r="R23" s="81"/>
      <c r="S23" s="81"/>
      <c r="T23" s="81"/>
      <c r="U23" s="81"/>
      <c r="V23" s="81"/>
      <c r="W23" s="81"/>
      <c r="X23" s="81"/>
      <c r="Y23" s="81"/>
      <c r="Z23" s="81"/>
      <c r="AA23" s="67"/>
      <c r="AC23" s="79"/>
    </row>
    <row r="24" spans="1:36" x14ac:dyDescent="0.2">
      <c r="A24" s="46" t="s">
        <v>14</v>
      </c>
      <c r="L24" s="80"/>
      <c r="N24" s="45"/>
      <c r="O24" s="81"/>
      <c r="P24" s="81"/>
      <c r="Q24" s="81"/>
      <c r="R24" s="81"/>
      <c r="S24" s="81"/>
      <c r="T24" s="81"/>
      <c r="U24" s="81"/>
      <c r="V24" s="81"/>
      <c r="W24" s="81"/>
      <c r="X24" s="81"/>
      <c r="Y24" s="81"/>
      <c r="Z24" s="81"/>
      <c r="AA24" s="67"/>
      <c r="AC24" s="79"/>
    </row>
    <row r="25" spans="1:36" x14ac:dyDescent="0.2">
      <c r="A25" s="46" t="s">
        <v>15</v>
      </c>
      <c r="L25" s="80"/>
      <c r="N25" s="45"/>
      <c r="O25" s="81"/>
      <c r="P25" s="81"/>
      <c r="Q25" s="81"/>
      <c r="R25" s="81"/>
      <c r="S25" s="81"/>
      <c r="T25" s="81"/>
      <c r="U25" s="81"/>
      <c r="V25" s="81"/>
      <c r="W25" s="81"/>
      <c r="X25" s="81"/>
      <c r="Y25" s="81"/>
      <c r="Z25" s="81"/>
      <c r="AA25" s="67"/>
      <c r="AC25" s="79"/>
    </row>
    <row r="26" spans="1:36" x14ac:dyDescent="0.2">
      <c r="C26" s="80"/>
      <c r="D26" s="80"/>
      <c r="E26" s="80"/>
      <c r="F26" s="80"/>
      <c r="G26" s="80"/>
      <c r="H26" s="80"/>
      <c r="I26" s="80"/>
      <c r="J26" s="80"/>
      <c r="K26" s="80"/>
      <c r="L26" s="80"/>
      <c r="M26" s="80"/>
      <c r="N26" s="45"/>
      <c r="O26" s="81"/>
      <c r="P26" s="81"/>
      <c r="Q26" s="81"/>
      <c r="R26" s="81"/>
      <c r="S26" s="81"/>
      <c r="T26" s="81"/>
      <c r="U26" s="81"/>
      <c r="V26" s="81"/>
      <c r="W26" s="81"/>
      <c r="X26" s="81"/>
      <c r="Y26" s="81"/>
      <c r="Z26" s="81"/>
      <c r="AA26" s="67"/>
      <c r="AC26" s="79"/>
    </row>
    <row r="27" spans="1:36" x14ac:dyDescent="0.2">
      <c r="N27" s="45"/>
      <c r="O27" s="81"/>
      <c r="P27" s="81"/>
      <c r="Q27" s="81"/>
      <c r="R27" s="81"/>
      <c r="S27" s="81"/>
      <c r="T27" s="81"/>
      <c r="U27" s="81"/>
      <c r="V27" s="81"/>
      <c r="W27" s="81"/>
      <c r="X27" s="81"/>
      <c r="Y27" s="81"/>
      <c r="Z27" s="81"/>
      <c r="AA27" s="67"/>
      <c r="AC27" s="79"/>
    </row>
    <row r="28" spans="1:36" x14ac:dyDescent="0.2">
      <c r="N28" s="45"/>
      <c r="O28" s="81"/>
      <c r="P28" s="81"/>
      <c r="Q28" s="81"/>
      <c r="R28" s="81"/>
      <c r="S28" s="81"/>
      <c r="T28" s="81"/>
      <c r="U28" s="81"/>
      <c r="V28" s="81"/>
      <c r="W28" s="81"/>
      <c r="X28" s="81"/>
      <c r="Y28" s="81"/>
      <c r="Z28" s="81"/>
      <c r="AA28" s="67"/>
      <c r="AC28" s="79"/>
    </row>
    <row r="29" spans="1:36" x14ac:dyDescent="0.2">
      <c r="N29" s="45"/>
      <c r="O29" s="81"/>
      <c r="P29" s="81"/>
      <c r="Q29" s="81"/>
      <c r="R29" s="81"/>
      <c r="S29" s="81"/>
      <c r="T29" s="81"/>
      <c r="U29" s="81"/>
      <c r="V29" s="81"/>
      <c r="W29" s="81"/>
      <c r="X29" s="81"/>
      <c r="Y29" s="81"/>
      <c r="Z29" s="81"/>
      <c r="AA29" s="67"/>
      <c r="AC29" s="79"/>
    </row>
    <row r="30" spans="1:36" x14ac:dyDescent="0.2">
      <c r="N30" s="45"/>
      <c r="O30" s="81"/>
      <c r="P30" s="81"/>
      <c r="Q30" s="81"/>
      <c r="R30" s="81"/>
      <c r="S30" s="81"/>
      <c r="T30" s="81"/>
      <c r="U30" s="81"/>
      <c r="V30" s="81"/>
      <c r="W30" s="81"/>
      <c r="X30" s="81"/>
      <c r="Y30" s="81"/>
      <c r="Z30" s="81"/>
      <c r="AA30" s="67"/>
      <c r="AC30" s="79"/>
    </row>
    <row r="31" spans="1:36" x14ac:dyDescent="0.2">
      <c r="N31" s="45"/>
      <c r="O31" s="81"/>
      <c r="P31" s="81"/>
      <c r="Q31" s="81"/>
      <c r="R31" s="81"/>
      <c r="S31" s="81"/>
      <c r="T31" s="81"/>
      <c r="U31" s="81"/>
      <c r="V31" s="81"/>
      <c r="W31" s="81"/>
      <c r="X31" s="81"/>
      <c r="Y31" s="81"/>
      <c r="Z31" s="81"/>
      <c r="AA31" s="67"/>
      <c r="AC31" s="79"/>
    </row>
    <row r="32" spans="1:36" x14ac:dyDescent="0.2">
      <c r="N32" s="45"/>
      <c r="O32" s="81"/>
      <c r="P32" s="81"/>
      <c r="Q32" s="81"/>
      <c r="R32" s="81"/>
      <c r="S32" s="81"/>
      <c r="T32" s="81"/>
      <c r="U32" s="81"/>
      <c r="V32" s="81"/>
      <c r="W32" s="81"/>
      <c r="X32" s="81"/>
      <c r="Y32" s="81"/>
      <c r="Z32" s="81"/>
      <c r="AA32" s="67"/>
      <c r="AC32" s="79"/>
    </row>
    <row r="33" spans="3:29" x14ac:dyDescent="0.2">
      <c r="C33" s="80"/>
      <c r="D33" s="80"/>
      <c r="E33" s="80"/>
      <c r="F33" s="80"/>
      <c r="G33" s="80"/>
      <c r="H33" s="80"/>
      <c r="I33" s="80"/>
      <c r="J33" s="80"/>
      <c r="K33" s="80"/>
      <c r="L33" s="80"/>
      <c r="M33" s="80"/>
      <c r="N33" s="45"/>
      <c r="O33" s="81"/>
      <c r="P33" s="81"/>
      <c r="Q33" s="81"/>
      <c r="R33" s="81"/>
      <c r="S33" s="81"/>
      <c r="T33" s="81"/>
      <c r="U33" s="81"/>
      <c r="V33" s="81"/>
      <c r="W33" s="81"/>
      <c r="X33" s="81"/>
      <c r="Y33" s="81"/>
      <c r="Z33" s="81"/>
      <c r="AA33" s="67"/>
      <c r="AC33" s="79"/>
    </row>
    <row r="34" spans="3:29" x14ac:dyDescent="0.2">
      <c r="C34" s="80"/>
      <c r="D34" s="80"/>
      <c r="E34" s="80"/>
      <c r="F34" s="80"/>
      <c r="G34" s="80"/>
      <c r="H34" s="80"/>
      <c r="I34" s="80"/>
      <c r="J34" s="80"/>
      <c r="K34" s="80"/>
      <c r="L34" s="80"/>
      <c r="M34" s="80"/>
      <c r="N34" s="80"/>
      <c r="O34" s="80"/>
      <c r="P34" s="80"/>
      <c r="Q34" s="80"/>
      <c r="R34" s="80"/>
      <c r="S34" s="80"/>
      <c r="T34" s="80"/>
      <c r="U34" s="80"/>
      <c r="V34" s="80"/>
      <c r="W34" s="80"/>
      <c r="X34" s="80"/>
      <c r="Y34" s="80"/>
      <c r="Z34" s="80"/>
      <c r="AA34" s="79"/>
    </row>
    <row r="35" spans="3:29" x14ac:dyDescent="0.2">
      <c r="C35" s="80"/>
      <c r="D35" s="80"/>
      <c r="E35" s="80"/>
      <c r="F35" s="80"/>
      <c r="G35" s="80"/>
      <c r="H35" s="80"/>
      <c r="I35" s="80"/>
      <c r="J35" s="80"/>
      <c r="K35" s="80"/>
      <c r="L35" s="80"/>
      <c r="M35" s="80"/>
      <c r="N35" s="80"/>
      <c r="O35" s="80"/>
      <c r="P35" s="80"/>
      <c r="Q35" s="80"/>
      <c r="R35" s="80"/>
      <c r="S35" s="80"/>
      <c r="T35" s="80"/>
      <c r="U35" s="80"/>
      <c r="V35" s="80"/>
      <c r="W35" s="80"/>
      <c r="X35" s="80"/>
      <c r="Y35" s="80"/>
      <c r="Z35" s="80"/>
      <c r="AA35" s="80"/>
    </row>
    <row r="36" spans="3:29" x14ac:dyDescent="0.2">
      <c r="C36" s="80"/>
      <c r="D36" s="80"/>
      <c r="E36" s="80"/>
      <c r="F36" s="80"/>
      <c r="G36" s="80"/>
      <c r="H36" s="80"/>
      <c r="I36" s="80"/>
      <c r="J36" s="80"/>
      <c r="K36" s="80"/>
      <c r="L36" s="80"/>
      <c r="M36" s="80"/>
      <c r="N36" s="80"/>
      <c r="O36" s="80"/>
      <c r="P36" s="80"/>
      <c r="Q36" s="80"/>
      <c r="R36" s="80"/>
      <c r="S36" s="80"/>
      <c r="T36" s="80"/>
      <c r="U36" s="80"/>
      <c r="V36" s="80"/>
      <c r="W36" s="80"/>
      <c r="X36" s="80"/>
      <c r="Y36" s="80"/>
      <c r="Z36" s="80"/>
      <c r="AA36" s="80"/>
    </row>
    <row r="37" spans="3:29" x14ac:dyDescent="0.2">
      <c r="C37" s="80"/>
      <c r="D37" s="80"/>
      <c r="E37" s="80"/>
      <c r="F37" s="80"/>
      <c r="G37" s="80"/>
      <c r="H37" s="80"/>
      <c r="I37" s="80"/>
      <c r="J37" s="80"/>
      <c r="K37" s="80"/>
      <c r="L37" s="80"/>
      <c r="M37" s="80"/>
      <c r="N37" s="80"/>
      <c r="O37" s="80"/>
      <c r="P37" s="80"/>
      <c r="Q37" s="80"/>
      <c r="R37" s="80"/>
      <c r="S37" s="80"/>
      <c r="T37" s="80"/>
      <c r="U37" s="80"/>
      <c r="V37" s="80"/>
      <c r="W37" s="80"/>
      <c r="X37" s="80"/>
      <c r="Y37" s="80"/>
      <c r="Z37" s="80"/>
      <c r="AA37" s="80"/>
    </row>
    <row r="38" spans="3:29" x14ac:dyDescent="0.2">
      <c r="C38" s="80"/>
      <c r="D38" s="80"/>
      <c r="E38" s="80"/>
      <c r="F38" s="80"/>
      <c r="G38" s="80"/>
      <c r="H38" s="80"/>
      <c r="I38" s="80"/>
      <c r="J38" s="80"/>
      <c r="K38" s="80"/>
      <c r="L38" s="80"/>
      <c r="M38" s="80"/>
      <c r="N38" s="80"/>
      <c r="O38" s="80"/>
      <c r="P38" s="80"/>
      <c r="Q38" s="80"/>
      <c r="R38" s="80"/>
      <c r="S38" s="80"/>
      <c r="T38" s="80"/>
      <c r="U38" s="80"/>
      <c r="V38" s="80"/>
      <c r="W38" s="80"/>
      <c r="X38" s="80"/>
      <c r="Y38" s="80"/>
      <c r="Z38" s="80"/>
      <c r="AA38" s="80"/>
    </row>
    <row r="39" spans="3:29" x14ac:dyDescent="0.2">
      <c r="C39" s="80"/>
      <c r="D39" s="80"/>
      <c r="E39" s="80"/>
      <c r="F39" s="80"/>
      <c r="G39" s="80"/>
      <c r="H39" s="80"/>
      <c r="I39" s="80"/>
      <c r="J39" s="80"/>
      <c r="K39" s="80"/>
      <c r="L39" s="80"/>
      <c r="M39" s="80"/>
      <c r="N39" s="80"/>
      <c r="O39" s="80"/>
      <c r="P39" s="80"/>
      <c r="Q39" s="80"/>
      <c r="R39" s="80"/>
      <c r="S39" s="80"/>
      <c r="T39" s="80"/>
      <c r="U39" s="80"/>
      <c r="V39" s="80"/>
      <c r="W39" s="80"/>
      <c r="X39" s="80"/>
      <c r="Y39" s="80"/>
      <c r="Z39" s="80"/>
    </row>
    <row r="40" spans="3:29" x14ac:dyDescent="0.2">
      <c r="C40" s="80"/>
      <c r="D40" s="80"/>
      <c r="E40" s="80"/>
      <c r="F40" s="80"/>
      <c r="G40" s="80"/>
      <c r="H40" s="80"/>
      <c r="I40" s="80"/>
      <c r="J40" s="80"/>
      <c r="K40" s="80"/>
      <c r="L40" s="80"/>
      <c r="M40" s="80"/>
      <c r="N40" s="80"/>
      <c r="O40" s="80"/>
      <c r="P40" s="80"/>
      <c r="Q40" s="80"/>
      <c r="R40" s="80"/>
      <c r="S40" s="80"/>
      <c r="T40" s="80"/>
      <c r="U40" s="80"/>
      <c r="V40" s="80"/>
      <c r="W40" s="80"/>
      <c r="X40" s="80"/>
      <c r="Y40" s="80"/>
      <c r="Z40" s="80"/>
    </row>
    <row r="41" spans="3:29" x14ac:dyDescent="0.2">
      <c r="C41" s="80"/>
      <c r="D41" s="80"/>
      <c r="E41" s="80"/>
      <c r="F41" s="80"/>
      <c r="G41" s="80"/>
      <c r="H41" s="80"/>
      <c r="I41" s="80"/>
      <c r="J41" s="80"/>
      <c r="K41" s="80"/>
      <c r="L41" s="80"/>
      <c r="M41" s="80"/>
      <c r="N41" s="80"/>
      <c r="O41" s="80"/>
      <c r="P41" s="80"/>
      <c r="Q41" s="80"/>
      <c r="R41" s="80"/>
      <c r="S41" s="80"/>
      <c r="T41" s="80"/>
      <c r="U41" s="80"/>
      <c r="V41" s="80"/>
      <c r="W41" s="80"/>
      <c r="X41" s="80"/>
      <c r="Y41" s="80"/>
      <c r="Z41" s="80"/>
    </row>
    <row r="42" spans="3:29" x14ac:dyDescent="0.2">
      <c r="C42" s="80"/>
      <c r="O42" s="80"/>
      <c r="P42" s="80"/>
      <c r="Q42" s="80"/>
      <c r="R42" s="80"/>
      <c r="S42" s="80"/>
      <c r="T42" s="80"/>
      <c r="U42" s="80"/>
      <c r="V42" s="80"/>
      <c r="W42" s="80"/>
      <c r="X42" s="80"/>
      <c r="Y42" s="80"/>
      <c r="Z42" s="80"/>
    </row>
    <row r="43" spans="3:29" x14ac:dyDescent="0.2">
      <c r="O43" s="80"/>
      <c r="P43" s="80"/>
      <c r="Q43" s="80"/>
      <c r="R43" s="80"/>
      <c r="S43" s="80"/>
      <c r="T43" s="80"/>
      <c r="U43" s="80"/>
      <c r="V43" s="80"/>
      <c r="W43" s="80"/>
      <c r="X43" s="80"/>
      <c r="Y43" s="80"/>
      <c r="Z43" s="80"/>
    </row>
    <row r="44" spans="3:29" x14ac:dyDescent="0.2">
      <c r="O44" s="80"/>
      <c r="P44" s="80"/>
      <c r="Q44" s="80"/>
      <c r="R44" s="80"/>
      <c r="S44" s="80"/>
      <c r="T44" s="80"/>
      <c r="U44" s="80"/>
      <c r="V44" s="80"/>
      <c r="W44" s="80"/>
      <c r="X44" s="80"/>
      <c r="Y44" s="80"/>
      <c r="Z44" s="80"/>
    </row>
    <row r="45" spans="3:29" x14ac:dyDescent="0.2">
      <c r="O45" s="80"/>
      <c r="P45" s="80"/>
      <c r="Q45" s="80"/>
      <c r="R45" s="80"/>
      <c r="S45" s="80"/>
      <c r="T45" s="80"/>
      <c r="U45" s="80"/>
      <c r="V45" s="80"/>
      <c r="W45" s="80"/>
      <c r="X45" s="80"/>
      <c r="Y45" s="80"/>
      <c r="Z45" s="80"/>
    </row>
    <row r="46" spans="3:29" x14ac:dyDescent="0.2"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</row>
    <row r="47" spans="3:29" x14ac:dyDescent="0.2">
      <c r="O47" s="80"/>
      <c r="P47" s="80"/>
      <c r="Q47" s="80"/>
      <c r="R47" s="80"/>
      <c r="S47" s="80"/>
      <c r="T47" s="80"/>
      <c r="U47" s="80"/>
      <c r="V47" s="80"/>
      <c r="W47" s="80"/>
      <c r="X47" s="80"/>
      <c r="Y47" s="80"/>
      <c r="Z47" s="80"/>
    </row>
  </sheetData>
  <mergeCells count="4">
    <mergeCell ref="A5:A7"/>
    <mergeCell ref="B5:B7"/>
    <mergeCell ref="C5:N5"/>
    <mergeCell ref="O5:Z5"/>
  </mergeCells>
  <pageMargins left="0.75" right="0.75" top="1" bottom="1" header="0.5" footer="0.5"/>
  <pageSetup paperSize="5" scale="50" orientation="landscape" r:id="rId1"/>
  <headerFooter alignWithMargins="0"/>
  <colBreaks count="1" manualBreakCount="1">
    <brk id="14" max="3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7</vt:i4>
      </vt:variant>
    </vt:vector>
  </HeadingPairs>
  <TitlesOfParts>
    <vt:vector size="10" baseType="lpstr">
      <vt:lpstr>TRL Energy</vt:lpstr>
      <vt:lpstr>TRL CSP</vt:lpstr>
      <vt:lpstr>Dedicated Resources Energy</vt:lpstr>
      <vt:lpstr>'TRL Energy'!Customer</vt:lpstr>
      <vt:lpstr>'Dedicated Resources Energy'!Print_Area</vt:lpstr>
      <vt:lpstr>'TRL CSP'!Print_Area</vt:lpstr>
      <vt:lpstr>'TRL Energy'!Print_Area</vt:lpstr>
      <vt:lpstr>'Dedicated Resources Energy'!Print_Titles</vt:lpstr>
      <vt:lpstr>'TRL CSP'!Print_Titles</vt:lpstr>
      <vt:lpstr>'TRL Energy'!Print_Titles</vt:lpstr>
    </vt:vector>
  </TitlesOfParts>
  <Company>BPA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jcweinstein@bpa.gov</dc:creator>
  <cp:lastModifiedBy>Miller,Robyn M (BPA) - PSS-6</cp:lastModifiedBy>
  <cp:lastPrinted>2017-08-07T19:51:18Z</cp:lastPrinted>
  <dcterms:created xsi:type="dcterms:W3CDTF">2011-07-23T03:00:13Z</dcterms:created>
  <dcterms:modified xsi:type="dcterms:W3CDTF">2025-07-30T20:27:15Z</dcterms:modified>
</cp:coreProperties>
</file>