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6\transparency\"/>
    </mc:Choice>
  </mc:AlternateContent>
  <xr:revisionPtr revIDLastSave="0" documentId="13_ncr:1_{1DB7A5B3-CFF1-4C2D-8152-5232400D5D70}" xr6:coauthVersionLast="47" xr6:coauthVersionMax="47" xr10:uidLastSave="{00000000-0000-0000-0000-000000000000}"/>
  <bookViews>
    <workbookView xWindow="33495" yWindow="3120" windowWidth="21600" windowHeight="12645" xr2:uid="{00000000-000D-0000-FFFF-FFFF00000000}"/>
  </bookViews>
  <sheets>
    <sheet name="TRL Energy" sheetId="7" r:id="rId1"/>
    <sheet name="TRL CSP" sheetId="8" r:id="rId2"/>
    <sheet name="Dedicated Resources Energy" sheetId="9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Energy'!$C$1:$C$42</definedName>
    <definedName name="_xlnm._FilterDatabase" localSheetId="1" hidden="1">'TRL CSP'!$A$7:$AG$17</definedName>
    <definedName name="_xlnm._FilterDatabase" localSheetId="0" hidden="1">'TRL Energy'!$A$7:$AE$17</definedName>
    <definedName name="CHWM">[1]Init!$B$6</definedName>
    <definedName name="Customer" localSheetId="0">'TRL Energy'!$B$8:$B$17</definedName>
    <definedName name="Customer">#REF!</definedName>
    <definedName name="loadstart">[1]Init!$B$17</definedName>
    <definedName name="_xlnm.Print_Area" localSheetId="2">'Dedicated Resources Energy'!$A$1:$Z$25</definedName>
    <definedName name="_xlnm.Print_Area" localSheetId="1">'TRL CSP'!$A$1:$Z$25</definedName>
    <definedName name="_xlnm.Print_Area" localSheetId="0">'TRL Energy'!$A$1:$Z$25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9" l="1"/>
  <c r="E6" i="9"/>
  <c r="F6" i="9"/>
  <c r="G6" i="9"/>
  <c r="H6" i="9"/>
  <c r="I6" i="9"/>
  <c r="J6" i="9"/>
  <c r="K6" i="9"/>
  <c r="L6" i="9"/>
  <c r="M6" i="9"/>
  <c r="N6" i="9"/>
  <c r="C6" i="9"/>
  <c r="P6" i="9"/>
  <c r="Q6" i="9"/>
  <c r="R6" i="9"/>
  <c r="S6" i="9"/>
  <c r="T6" i="9"/>
  <c r="U6" i="9"/>
  <c r="V6" i="9"/>
  <c r="W6" i="9"/>
  <c r="X6" i="9"/>
  <c r="Y6" i="9"/>
  <c r="Z6" i="9"/>
  <c r="O6" i="9"/>
  <c r="P6" i="8"/>
  <c r="Q6" i="8"/>
  <c r="R6" i="8"/>
  <c r="S6" i="8"/>
  <c r="T6" i="8"/>
  <c r="U6" i="8"/>
  <c r="V6" i="8"/>
  <c r="W6" i="8"/>
  <c r="X6" i="8"/>
  <c r="Y6" i="8"/>
  <c r="Z6" i="8"/>
  <c r="O6" i="8"/>
  <c r="D6" i="8"/>
  <c r="E6" i="8"/>
  <c r="F6" i="8"/>
  <c r="G6" i="8"/>
  <c r="H6" i="8"/>
  <c r="I6" i="8"/>
  <c r="J6" i="8"/>
  <c r="K6" i="8"/>
  <c r="L6" i="8"/>
  <c r="M6" i="8"/>
  <c r="N6" i="8"/>
  <c r="C6" i="8"/>
</calcChain>
</file>

<file path=xl/sharedStrings.xml><?xml version="1.0" encoding="utf-8"?>
<sst xmlns="http://schemas.openxmlformats.org/spreadsheetml/2006/main" count="141" uniqueCount="32">
  <si>
    <t>BES No</t>
  </si>
  <si>
    <t>MWh</t>
  </si>
  <si>
    <t>CLATSKANIE PUD</t>
  </si>
  <si>
    <t>COWLITZ</t>
  </si>
  <si>
    <t>EWEB</t>
  </si>
  <si>
    <t>FRANKLIN PUD</t>
  </si>
  <si>
    <t>IDAHO FALLS</t>
  </si>
  <si>
    <t>LEWIS PUD</t>
  </si>
  <si>
    <t>PEND OREILLE PUD</t>
  </si>
  <si>
    <t>SEATTLE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</si>
  <si>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</si>
  <si>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</si>
  <si>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</si>
  <si>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</si>
  <si>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</si>
  <si>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</si>
  <si>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</si>
  <si>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</si>
  <si>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</si>
  <si>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</si>
  <si>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</si>
  <si>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</si>
  <si>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</si>
  <si>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</si>
  <si>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 xml:space="preserve">FY2026 Forecast - Total Retail Load Monthly Energy </t>
  </si>
  <si>
    <t>FY2024 Measured - Total Retail Load Monthly Energy</t>
  </si>
  <si>
    <t>FY2024 Measured - Monthly Customer System Peak</t>
  </si>
  <si>
    <t xml:space="preserve">FY2026 Forecast - Monthly Customer System Peak </t>
  </si>
  <si>
    <t>FY2024 Total Dedicated Resources - Monthly Energy</t>
  </si>
  <si>
    <t>FY2026 Total Dedicated Resources - Monthly Energy</t>
  </si>
  <si>
    <t>Prepared by Stephen Nitkowski, PSS, 07/31/2025</t>
  </si>
  <si>
    <t>Prepared by Jason Weinstein, PSS, 09/26/2025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</si>
</sst>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rgb="FF00B0F0"/>
      <name val="Calibri"/>
      <family val="2"/>
    </font>
    <font>
      <sz val="10"/>
      <color rgb="FF00B0F0"/>
      <name val="Arial"/>
      <family val="2"/>
    </font>
    <font>
      <i/>
      <sz val="10"/>
      <name val="Arial"/>
      <family val="2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4"/>
      <name val="Calibri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</fills>
  <borders count="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39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1" fillId="0" borderId="0"/>
    <xf numFmtId="0" fontId="22" fillId="0" borderId="0"/>
    <xf numFmtId="0" fontId="7" fillId="23" borderId="7" applyNumberFormat="0" applyFont="0" applyAlignment="0" applyProtection="0"/>
    <xf numFmtId="0" fontId="23" fillId="20" borderId="8" applyNumberFormat="0" applyAlignment="0" applyProtection="0"/>
    <xf numFmtId="9" fontId="21" fillId="0" borderId="0" applyFont="0" applyFill="0" applyBorder="0" applyAlignment="0" applyProtection="0"/>
    <xf numFmtId="0" fontId="24" fillId="0" borderId="0" applyNumberFormat="0" applyFont="0" applyFill="0" applyBorder="0" applyAlignment="0" applyProtection="0">
      <alignment horizontal="left"/>
    </xf>
    <xf numFmtId="15" fontId="24" fillId="0" borderId="0" applyFont="0" applyFill="0" applyBorder="0" applyAlignment="0" applyProtection="0"/>
    <xf numFmtId="4" fontId="24" fillId="0" borderId="0" applyFont="0" applyFill="0" applyBorder="0" applyAlignment="0" applyProtection="0"/>
    <xf numFmtId="0" fontId="25" fillId="0" borderId="9">
      <alignment horizontal="center"/>
    </xf>
    <xf numFmtId="3" fontId="24" fillId="0" borderId="0" applyFont="0" applyFill="0" applyBorder="0" applyAlignment="0" applyProtection="0"/>
    <xf numFmtId="0" fontId="24" fillId="24" borderId="0" applyNumberFormat="0" applyFont="0" applyBorder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6" fillId="0" borderId="0"/>
    <xf numFmtId="0" fontId="6" fillId="0" borderId="0"/>
    <xf numFmtId="44" fontId="7" fillId="0" borderId="0" applyFont="0" applyFill="0" applyBorder="0" applyAlignment="0" applyProtection="0"/>
    <xf numFmtId="0" fontId="6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38" fillId="26" borderId="0" applyNumberFormat="0" applyBorder="0" applyAlignment="0" applyProtection="0"/>
    <xf numFmtId="0" fontId="39" fillId="27" borderId="0" applyNumberFormat="0" applyBorder="0" applyAlignment="0" applyProtection="0"/>
    <xf numFmtId="0" fontId="40" fillId="28" borderId="0" applyNumberFormat="0" applyBorder="0" applyAlignment="0" applyProtection="0"/>
    <xf numFmtId="0" fontId="41" fillId="29" borderId="32" applyNumberFormat="0" applyAlignment="0" applyProtection="0"/>
    <xf numFmtId="0" fontId="42" fillId="30" borderId="33" applyNumberFormat="0" applyAlignment="0" applyProtection="0"/>
    <xf numFmtId="0" fontId="43" fillId="30" borderId="32" applyNumberFormat="0" applyAlignment="0" applyProtection="0"/>
    <xf numFmtId="0" fontId="44" fillId="0" borderId="34" applyNumberFormat="0" applyFill="0" applyAlignment="0" applyProtection="0"/>
    <xf numFmtId="0" fontId="45" fillId="31" borderId="35" applyNumberFormat="0" applyAlignment="0" applyProtection="0"/>
    <xf numFmtId="0" fontId="46" fillId="0" borderId="0" applyNumberFormat="0" applyFill="0" applyBorder="0" applyAlignment="0" applyProtection="0"/>
    <xf numFmtId="0" fontId="6" fillId="32" borderId="36" applyNumberFormat="0" applyFont="0" applyAlignment="0" applyProtection="0"/>
    <xf numFmtId="0" fontId="47" fillId="0" borderId="0" applyNumberFormat="0" applyFill="0" applyBorder="0" applyAlignment="0" applyProtection="0"/>
    <xf numFmtId="0" fontId="48" fillId="0" borderId="37" applyNumberFormat="0" applyFill="0" applyAlignment="0" applyProtection="0"/>
    <xf numFmtId="0" fontId="49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5" borderId="0" applyNumberFormat="0" applyBorder="0" applyAlignment="0" applyProtection="0"/>
    <xf numFmtId="0" fontId="49" fillId="36" borderId="0" applyNumberFormat="0" applyBorder="0" applyAlignment="0" applyProtection="0"/>
    <xf numFmtId="0" fontId="49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39" borderId="0" applyNumberFormat="0" applyBorder="0" applyAlignment="0" applyProtection="0"/>
    <xf numFmtId="0" fontId="49" fillId="40" borderId="0" applyNumberFormat="0" applyBorder="0" applyAlignment="0" applyProtection="0"/>
    <xf numFmtId="0" fontId="49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49" fillId="44" borderId="0" applyNumberFormat="0" applyBorder="0" applyAlignment="0" applyProtection="0"/>
    <xf numFmtId="0" fontId="49" fillId="45" borderId="0" applyNumberFormat="0" applyBorder="0" applyAlignment="0" applyProtection="0"/>
    <xf numFmtId="0" fontId="6" fillId="46" borderId="0" applyNumberFormat="0" applyBorder="0" applyAlignment="0" applyProtection="0"/>
    <xf numFmtId="0" fontId="6" fillId="47" borderId="0" applyNumberFormat="0" applyBorder="0" applyAlignment="0" applyProtection="0"/>
    <xf numFmtId="0" fontId="49" fillId="48" borderId="0" applyNumberFormat="0" applyBorder="0" applyAlignment="0" applyProtection="0"/>
    <xf numFmtId="0" fontId="49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1" borderId="0" applyNumberFormat="0" applyBorder="0" applyAlignment="0" applyProtection="0"/>
    <xf numFmtId="0" fontId="49" fillId="52" borderId="0" applyNumberFormat="0" applyBorder="0" applyAlignment="0" applyProtection="0"/>
    <xf numFmtId="0" fontId="49" fillId="53" borderId="0" applyNumberFormat="0" applyBorder="0" applyAlignment="0" applyProtection="0"/>
    <xf numFmtId="0" fontId="6" fillId="54" borderId="0" applyNumberFormat="0" applyBorder="0" applyAlignment="0" applyProtection="0"/>
    <xf numFmtId="0" fontId="6" fillId="55" borderId="0" applyNumberFormat="0" applyBorder="0" applyAlignment="0" applyProtection="0"/>
    <xf numFmtId="0" fontId="49" fillId="56" borderId="0" applyNumberFormat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0" fontId="50" fillId="0" borderId="0"/>
    <xf numFmtId="166" fontId="50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7" borderId="0" applyNumberFormat="0" applyBorder="0" applyAlignment="0" applyProtection="0"/>
    <xf numFmtId="0" fontId="9" fillId="16" borderId="0" applyNumberFormat="0" applyBorder="0" applyAlignment="0" applyProtection="0"/>
    <xf numFmtId="0" fontId="9" fillId="14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8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7" fillId="0" borderId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7" fillId="23" borderId="7" applyNumberFormat="0" applyFont="0" applyAlignment="0" applyProtection="0"/>
    <xf numFmtId="0" fontId="23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0" applyNumberForma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34" borderId="0" applyNumberFormat="0" applyBorder="0" applyAlignment="0" applyProtection="0"/>
    <xf numFmtId="0" fontId="6" fillId="38" borderId="0" applyNumberFormat="0" applyBorder="0" applyAlignment="0" applyProtection="0"/>
    <xf numFmtId="0" fontId="6" fillId="42" borderId="0" applyNumberFormat="0" applyBorder="0" applyAlignment="0" applyProtection="0"/>
    <xf numFmtId="0" fontId="6" fillId="46" borderId="0" applyNumberFormat="0" applyBorder="0" applyAlignment="0" applyProtection="0"/>
    <xf numFmtId="0" fontId="6" fillId="50" borderId="0" applyNumberFormat="0" applyBorder="0" applyAlignment="0" applyProtection="0"/>
    <xf numFmtId="0" fontId="6" fillId="54" borderId="0" applyNumberFormat="0" applyBorder="0" applyAlignment="0" applyProtection="0"/>
    <xf numFmtId="0" fontId="6" fillId="35" borderId="0" applyNumberFormat="0" applyBorder="0" applyAlignment="0" applyProtection="0"/>
    <xf numFmtId="0" fontId="6" fillId="39" borderId="0" applyNumberFormat="0" applyBorder="0" applyAlignment="0" applyProtection="0"/>
    <xf numFmtId="0" fontId="6" fillId="43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6" fillId="55" borderId="0" applyNumberFormat="0" applyBorder="0" applyAlignment="0" applyProtection="0"/>
    <xf numFmtId="166" fontId="50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32" borderId="36" applyNumberFormat="0" applyFont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32" borderId="36" applyNumberFormat="0" applyFont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34" borderId="0" applyNumberFormat="0" applyBorder="0" applyAlignment="0" applyProtection="0"/>
    <xf numFmtId="0" fontId="5" fillId="38" borderId="0" applyNumberFormat="0" applyBorder="0" applyAlignment="0" applyProtection="0"/>
    <xf numFmtId="0" fontId="5" fillId="42" borderId="0" applyNumberFormat="0" applyBorder="0" applyAlignment="0" applyProtection="0"/>
    <xf numFmtId="0" fontId="5" fillId="46" borderId="0" applyNumberFormat="0" applyBorder="0" applyAlignment="0" applyProtection="0"/>
    <xf numFmtId="0" fontId="5" fillId="50" borderId="0" applyNumberFormat="0" applyBorder="0" applyAlignment="0" applyProtection="0"/>
    <xf numFmtId="0" fontId="5" fillId="54" borderId="0" applyNumberFormat="0" applyBorder="0" applyAlignment="0" applyProtection="0"/>
    <xf numFmtId="0" fontId="5" fillId="35" borderId="0" applyNumberFormat="0" applyBorder="0" applyAlignment="0" applyProtection="0"/>
    <xf numFmtId="0" fontId="5" fillId="39" borderId="0" applyNumberFormat="0" applyBorder="0" applyAlignment="0" applyProtection="0"/>
    <xf numFmtId="0" fontId="5" fillId="43" borderId="0" applyNumberFormat="0" applyBorder="0" applyAlignment="0" applyProtection="0"/>
    <xf numFmtId="0" fontId="5" fillId="47" borderId="0" applyNumberFormat="0" applyBorder="0" applyAlignment="0" applyProtection="0"/>
    <xf numFmtId="0" fontId="5" fillId="51" borderId="0" applyNumberFormat="0" applyBorder="0" applyAlignment="0" applyProtection="0"/>
    <xf numFmtId="0" fontId="5" fillId="5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32" borderId="36" applyNumberFormat="0" applyFon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8" borderId="0" applyNumberFormat="0" applyBorder="0" applyAlignment="0" applyProtection="0"/>
    <xf numFmtId="0" fontId="4" fillId="42" borderId="0" applyNumberFormat="0" applyBorder="0" applyAlignment="0" applyProtection="0"/>
    <xf numFmtId="0" fontId="4" fillId="46" borderId="0" applyNumberFormat="0" applyBorder="0" applyAlignment="0" applyProtection="0"/>
    <xf numFmtId="0" fontId="4" fillId="50" borderId="0" applyNumberFormat="0" applyBorder="0" applyAlignment="0" applyProtection="0"/>
    <xf numFmtId="0" fontId="4" fillId="54" borderId="0" applyNumberFormat="0" applyBorder="0" applyAlignment="0" applyProtection="0"/>
    <xf numFmtId="0" fontId="4" fillId="35" borderId="0" applyNumberFormat="0" applyBorder="0" applyAlignment="0" applyProtection="0"/>
    <xf numFmtId="0" fontId="4" fillId="39" borderId="0" applyNumberFormat="0" applyBorder="0" applyAlignment="0" applyProtection="0"/>
    <xf numFmtId="0" fontId="4" fillId="43" borderId="0" applyNumberFormat="0" applyBorder="0" applyAlignment="0" applyProtection="0"/>
    <xf numFmtId="0" fontId="4" fillId="47" borderId="0" applyNumberFormat="0" applyBorder="0" applyAlignment="0" applyProtection="0"/>
    <xf numFmtId="0" fontId="4" fillId="51" borderId="0" applyNumberFormat="0" applyBorder="0" applyAlignment="0" applyProtection="0"/>
    <xf numFmtId="0" fontId="4" fillId="5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32" borderId="36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0" fontId="1" fillId="0" borderId="0"/>
  </cellStyleXfs>
  <cellXfs count="138">
    <xf numFmtId="0" fontId="0" fillId="0" borderId="0" xfId="0"/>
    <xf numFmtId="0" fontId="29" fillId="0" borderId="0" xfId="38" applyFont="1"/>
    <xf numFmtId="0" fontId="29" fillId="0" borderId="0" xfId="38" applyFont="1" applyAlignment="1">
      <alignment horizontal="center"/>
    </xf>
    <xf numFmtId="0" fontId="29" fillId="0" borderId="0" xfId="0" applyFont="1"/>
    <xf numFmtId="164" fontId="29" fillId="0" borderId="0" xfId="38" applyNumberFormat="1" applyFont="1" applyAlignment="1">
      <alignment horizontal="center"/>
    </xf>
    <xf numFmtId="0" fontId="30" fillId="0" borderId="0" xfId="0" applyFont="1"/>
    <xf numFmtId="0" fontId="31" fillId="0" borderId="0" xfId="38" applyFont="1"/>
    <xf numFmtId="3" fontId="29" fillId="0" borderId="0" xfId="0" applyNumberFormat="1" applyFont="1"/>
    <xf numFmtId="164" fontId="29" fillId="0" borderId="0" xfId="0" applyNumberFormat="1" applyFont="1"/>
    <xf numFmtId="0" fontId="29" fillId="0" borderId="12" xfId="38" applyFont="1" applyBorder="1"/>
    <xf numFmtId="0" fontId="32" fillId="0" borderId="14" xfId="38" applyFont="1" applyBorder="1" applyAlignment="1">
      <alignment horizontal="center"/>
    </xf>
    <xf numFmtId="0" fontId="32" fillId="0" borderId="16" xfId="38" applyFont="1" applyBorder="1" applyAlignment="1">
      <alignment horizontal="center"/>
    </xf>
    <xf numFmtId="0" fontId="32" fillId="0" borderId="0" xfId="0" applyFont="1"/>
    <xf numFmtId="1" fontId="29" fillId="0" borderId="0" xfId="0" applyNumberFormat="1" applyFont="1"/>
    <xf numFmtId="17" fontId="32" fillId="0" borderId="27" xfId="38" applyNumberFormat="1" applyFont="1" applyBorder="1" applyAlignment="1">
      <alignment horizontal="center" wrapText="1"/>
    </xf>
    <xf numFmtId="165" fontId="29" fillId="0" borderId="0" xfId="0" applyNumberFormat="1" applyFont="1"/>
    <xf numFmtId="167" fontId="53" fillId="57" borderId="40" xfId="272" applyNumberFormat="1" applyFont="1" applyFill="1" applyBorder="1" applyAlignment="1">
      <alignment horizontal="center" vertical="center" wrapText="1" readingOrder="1"/>
    </xf>
    <xf numFmtId="0" fontId="29" fillId="25" borderId="12" xfId="38" applyFont="1" applyFill="1" applyBorder="1"/>
    <xf numFmtId="2" fontId="29" fillId="0" borderId="0" xfId="51" applyNumberFormat="1" applyFont="1" applyFill="1" applyBorder="1" applyAlignment="1">
      <alignment horizontal="center"/>
    </xf>
    <xf numFmtId="4" fontId="0" fillId="0" borderId="0" xfId="0" applyNumberFormat="1"/>
    <xf numFmtId="164" fontId="29" fillId="25" borderId="12" xfId="38" applyNumberFormat="1" applyFont="1" applyFill="1" applyBorder="1" applyAlignment="1">
      <alignment horizontal="center"/>
    </xf>
    <xf numFmtId="164" fontId="29" fillId="25" borderId="11" xfId="38" applyNumberFormat="1" applyFont="1" applyFill="1" applyBorder="1" applyAlignment="1">
      <alignment horizontal="center"/>
    </xf>
    <xf numFmtId="164" fontId="29" fillId="25" borderId="13" xfId="38" applyNumberFormat="1" applyFont="1" applyFill="1" applyBorder="1" applyAlignment="1">
      <alignment horizontal="center"/>
    </xf>
    <xf numFmtId="164" fontId="29" fillId="0" borderId="11" xfId="38" applyNumberFormat="1" applyFont="1" applyBorder="1" applyAlignment="1">
      <alignment horizontal="center"/>
    </xf>
    <xf numFmtId="164" fontId="29" fillId="0" borderId="12" xfId="38" applyNumberFormat="1" applyFont="1" applyBorder="1" applyAlignment="1">
      <alignment horizontal="center"/>
    </xf>
    <xf numFmtId="164" fontId="29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3" fillId="57" borderId="40" xfId="272" applyNumberFormat="1" applyFont="1" applyFill="1" applyBorder="1" applyAlignment="1">
      <alignment horizontal="center" vertical="center" wrapText="1" readingOrder="1"/>
    </xf>
    <xf numFmtId="164" fontId="29" fillId="0" borderId="14" xfId="38" applyNumberFormat="1" applyFont="1" applyBorder="1" applyAlignment="1">
      <alignment horizontal="center"/>
    </xf>
    <xf numFmtId="164" fontId="29" fillId="0" borderId="16" xfId="38" applyNumberFormat="1" applyFont="1" applyBorder="1" applyAlignment="1">
      <alignment horizontal="center"/>
    </xf>
    <xf numFmtId="164" fontId="29" fillId="0" borderId="15" xfId="38" applyNumberFormat="1" applyFont="1" applyBorder="1" applyAlignment="1">
      <alignment horizontal="center"/>
    </xf>
    <xf numFmtId="0" fontId="29" fillId="0" borderId="14" xfId="38" applyFont="1" applyBorder="1"/>
    <xf numFmtId="0" fontId="32" fillId="0" borderId="0" xfId="38" applyFont="1" applyAlignment="1">
      <alignment horizontal="center"/>
    </xf>
    <xf numFmtId="3" fontId="0" fillId="0" borderId="0" xfId="0" applyNumberFormat="1"/>
    <xf numFmtId="2" fontId="55" fillId="0" borderId="0" xfId="51" applyNumberFormat="1" applyFont="1" applyFill="1" applyBorder="1" applyAlignment="1">
      <alignment horizontal="left"/>
    </xf>
    <xf numFmtId="0" fontId="56" fillId="0" borderId="0" xfId="0" applyFont="1"/>
    <xf numFmtId="2" fontId="55" fillId="0" borderId="0" xfId="51" applyNumberFormat="1" applyFont="1" applyFill="1" applyBorder="1" applyAlignment="1">
      <alignment horizontal="center"/>
    </xf>
    <xf numFmtId="0" fontId="29" fillId="25" borderId="27" xfId="38" applyFont="1" applyFill="1" applyBorder="1"/>
    <xf numFmtId="164" fontId="29" fillId="25" borderId="28" xfId="38" applyNumberFormat="1" applyFont="1" applyFill="1" applyBorder="1" applyAlignment="1">
      <alignment horizontal="center"/>
    </xf>
    <xf numFmtId="0" fontId="57" fillId="0" borderId="0" xfId="0" applyFont="1"/>
    <xf numFmtId="0" fontId="29" fillId="25" borderId="41" xfId="38" applyFont="1" applyFill="1" applyBorder="1"/>
    <xf numFmtId="0" fontId="29" fillId="0" borderId="41" xfId="38" applyFont="1" applyBorder="1"/>
    <xf numFmtId="0" fontId="29" fillId="0" borderId="44" xfId="38" applyFont="1" applyBorder="1"/>
    <xf numFmtId="17" fontId="32" fillId="0" borderId="49" xfId="38" applyNumberFormat="1" applyFont="1" applyBorder="1" applyAlignment="1">
      <alignment horizontal="center" wrapText="1"/>
    </xf>
    <xf numFmtId="0" fontId="58" fillId="0" borderId="0" xfId="38" applyFont="1"/>
    <xf numFmtId="0" fontId="59" fillId="0" borderId="0" xfId="38" applyFont="1"/>
    <xf numFmtId="0" fontId="59" fillId="0" borderId="0" xfId="0" applyFont="1"/>
    <xf numFmtId="0" fontId="60" fillId="0" borderId="0" xfId="0" applyFont="1"/>
    <xf numFmtId="0" fontId="61" fillId="0" borderId="0" xfId="0" applyFont="1" applyAlignment="1">
      <alignment horizontal="center"/>
    </xf>
    <xf numFmtId="0" fontId="61" fillId="0" borderId="0" xfId="0" applyFont="1"/>
    <xf numFmtId="17" fontId="61" fillId="0" borderId="24" xfId="38" applyNumberFormat="1" applyFont="1" applyBorder="1" applyAlignment="1">
      <alignment horizontal="center" wrapText="1"/>
    </xf>
    <xf numFmtId="17" fontId="61" fillId="0" borderId="56" xfId="38" applyNumberFormat="1" applyFont="1" applyBorder="1" applyAlignment="1">
      <alignment horizontal="center" wrapText="1"/>
    </xf>
    <xf numFmtId="17" fontId="61" fillId="0" borderId="0" xfId="38" applyNumberFormat="1" applyFont="1" applyAlignment="1">
      <alignment horizontal="center" wrapText="1"/>
    </xf>
    <xf numFmtId="0" fontId="61" fillId="0" borderId="19" xfId="38" applyFont="1" applyBorder="1" applyAlignment="1">
      <alignment horizontal="center"/>
    </xf>
    <xf numFmtId="0" fontId="61" fillId="0" borderId="62" xfId="38" applyFont="1" applyBorder="1" applyAlignment="1">
      <alignment horizontal="center"/>
    </xf>
    <xf numFmtId="0" fontId="61" fillId="0" borderId="63" xfId="38" applyFont="1" applyBorder="1" applyAlignment="1">
      <alignment horizontal="center"/>
    </xf>
    <xf numFmtId="0" fontId="61" fillId="0" borderId="0" xfId="38" applyFont="1" applyAlignment="1">
      <alignment horizontal="center"/>
    </xf>
    <xf numFmtId="0" fontId="59" fillId="25" borderId="57" xfId="38" applyFont="1" applyFill="1" applyBorder="1"/>
    <xf numFmtId="0" fontId="59" fillId="58" borderId="58" xfId="38" applyFont="1" applyFill="1" applyBorder="1"/>
    <xf numFmtId="3" fontId="59" fillId="25" borderId="57" xfId="38" applyNumberFormat="1" applyFont="1" applyFill="1" applyBorder="1" applyAlignment="1">
      <alignment horizontal="center"/>
    </xf>
    <xf numFmtId="3" fontId="59" fillId="25" borderId="59" xfId="38" applyNumberFormat="1" applyFont="1" applyFill="1" applyBorder="1" applyAlignment="1">
      <alignment horizontal="center"/>
    </xf>
    <xf numFmtId="3" fontId="59" fillId="25" borderId="60" xfId="38" applyNumberFormat="1" applyFont="1" applyFill="1" applyBorder="1" applyAlignment="1">
      <alignment horizontal="center"/>
    </xf>
    <xf numFmtId="0" fontId="59" fillId="0" borderId="12" xfId="38" applyFont="1" applyBorder="1"/>
    <xf numFmtId="0" fontId="59" fillId="0" borderId="41" xfId="38" applyFont="1" applyBorder="1"/>
    <xf numFmtId="3" fontId="59" fillId="0" borderId="12" xfId="38" applyNumberFormat="1" applyFont="1" applyBorder="1" applyAlignment="1">
      <alignment horizontal="center"/>
    </xf>
    <xf numFmtId="3" fontId="59" fillId="0" borderId="11" xfId="38" applyNumberFormat="1" applyFont="1" applyBorder="1" applyAlignment="1">
      <alignment horizontal="center"/>
    </xf>
    <xf numFmtId="3" fontId="59" fillId="0" borderId="13" xfId="38" applyNumberFormat="1" applyFont="1" applyBorder="1" applyAlignment="1">
      <alignment horizontal="center"/>
    </xf>
    <xf numFmtId="164" fontId="59" fillId="0" borderId="0" xfId="38" applyNumberFormat="1" applyFont="1" applyAlignment="1">
      <alignment horizontal="center"/>
    </xf>
    <xf numFmtId="0" fontId="62" fillId="0" borderId="0" xfId="0" applyFont="1"/>
    <xf numFmtId="0" fontId="59" fillId="25" borderId="12" xfId="38" applyFont="1" applyFill="1" applyBorder="1"/>
    <xf numFmtId="0" fontId="59" fillId="25" borderId="41" xfId="38" applyFont="1" applyFill="1" applyBorder="1"/>
    <xf numFmtId="3" fontId="59" fillId="25" borderId="12" xfId="38" applyNumberFormat="1" applyFont="1" applyFill="1" applyBorder="1" applyAlignment="1">
      <alignment horizontal="center"/>
    </xf>
    <xf numFmtId="3" fontId="59" fillId="25" borderId="11" xfId="38" applyNumberFormat="1" applyFont="1" applyFill="1" applyBorder="1" applyAlignment="1">
      <alignment horizontal="center"/>
    </xf>
    <xf numFmtId="3" fontId="59" fillId="25" borderId="13" xfId="38" applyNumberFormat="1" applyFont="1" applyFill="1" applyBorder="1" applyAlignment="1">
      <alignment horizontal="center"/>
    </xf>
    <xf numFmtId="0" fontId="59" fillId="0" borderId="14" xfId="38" applyFont="1" applyBorder="1"/>
    <xf numFmtId="0" fontId="59" fillId="0" borderId="44" xfId="38" applyFont="1" applyBorder="1"/>
    <xf numFmtId="3" fontId="59" fillId="0" borderId="14" xfId="38" applyNumberFormat="1" applyFont="1" applyBorder="1" applyAlignment="1">
      <alignment horizontal="center"/>
    </xf>
    <xf numFmtId="3" fontId="59" fillId="0" borderId="16" xfId="38" applyNumberFormat="1" applyFont="1" applyBorder="1" applyAlignment="1">
      <alignment horizontal="center"/>
    </xf>
    <xf numFmtId="3" fontId="59" fillId="0" borderId="15" xfId="38" applyNumberFormat="1" applyFont="1" applyBorder="1" applyAlignment="1">
      <alignment horizontal="center"/>
    </xf>
    <xf numFmtId="164" fontId="59" fillId="0" borderId="0" xfId="0" applyNumberFormat="1" applyFont="1"/>
    <xf numFmtId="3" fontId="59" fillId="0" borderId="0" xfId="0" applyNumberFormat="1" applyFont="1"/>
    <xf numFmtId="3" fontId="59" fillId="0" borderId="0" xfId="38" applyNumberFormat="1" applyFont="1" applyAlignment="1">
      <alignment horizontal="center"/>
    </xf>
    <xf numFmtId="3" fontId="59" fillId="0" borderId="0" xfId="0" quotePrefix="1" applyNumberFormat="1" applyFont="1" applyAlignment="1" applyProtection="1">
      <alignment horizontal="center" vertical="center" wrapText="1"/>
      <protection locked="0"/>
    </xf>
    <xf numFmtId="3" fontId="59" fillId="0" borderId="0" xfId="0" applyNumberFormat="1" applyFont="1" applyAlignment="1">
      <alignment horizontal="center" vertical="center" wrapText="1"/>
    </xf>
    <xf numFmtId="17" fontId="61" fillId="0" borderId="27" xfId="38" applyNumberFormat="1" applyFont="1" applyBorder="1" applyAlignment="1">
      <alignment horizontal="center" wrapText="1"/>
    </xf>
    <xf numFmtId="17" fontId="61" fillId="0" borderId="28" xfId="38" applyNumberFormat="1" applyFont="1" applyBorder="1" applyAlignment="1">
      <alignment horizontal="center" wrapText="1"/>
    </xf>
    <xf numFmtId="0" fontId="61" fillId="0" borderId="14" xfId="38" applyFont="1" applyBorder="1" applyAlignment="1">
      <alignment horizontal="center"/>
    </xf>
    <xf numFmtId="0" fontId="61" fillId="0" borderId="16" xfId="38" applyFont="1" applyBorder="1" applyAlignment="1">
      <alignment horizontal="center"/>
    </xf>
    <xf numFmtId="0" fontId="61" fillId="0" borderId="44" xfId="38" applyFont="1" applyBorder="1" applyAlignment="1">
      <alignment horizontal="center"/>
    </xf>
    <xf numFmtId="3" fontId="59" fillId="25" borderId="27" xfId="38" applyNumberFormat="1" applyFont="1" applyFill="1" applyBorder="1" applyAlignment="1">
      <alignment horizontal="center"/>
    </xf>
    <xf numFmtId="3" fontId="59" fillId="25" borderId="28" xfId="38" applyNumberFormat="1" applyFont="1" applyFill="1" applyBorder="1" applyAlignment="1">
      <alignment horizontal="center"/>
    </xf>
    <xf numFmtId="3" fontId="59" fillId="25" borderId="42" xfId="38" applyNumberFormat="1" applyFont="1" applyFill="1" applyBorder="1" applyAlignment="1">
      <alignment horizontal="center"/>
    </xf>
    <xf numFmtId="169" fontId="59" fillId="0" borderId="0" xfId="335" applyNumberFormat="1" applyFont="1"/>
    <xf numFmtId="1" fontId="59" fillId="0" borderId="0" xfId="0" applyNumberFormat="1" applyFont="1"/>
    <xf numFmtId="9" fontId="59" fillId="0" borderId="0" xfId="51" applyFont="1" applyFill="1" applyBorder="1" applyAlignment="1">
      <alignment horizontal="center"/>
    </xf>
    <xf numFmtId="2" fontId="59" fillId="0" borderId="0" xfId="51" applyNumberFormat="1" applyFont="1" applyFill="1" applyBorder="1" applyAlignment="1">
      <alignment horizontal="center"/>
    </xf>
    <xf numFmtId="0" fontId="63" fillId="0" borderId="0" xfId="38" applyFont="1"/>
    <xf numFmtId="0" fontId="63" fillId="0" borderId="0" xfId="38" applyFont="1" applyAlignment="1">
      <alignment horizontal="center"/>
    </xf>
    <xf numFmtId="0" fontId="63" fillId="0" borderId="0" xfId="0" applyFont="1"/>
    <xf numFmtId="0" fontId="32" fillId="0" borderId="15" xfId="38" applyFont="1" applyBorder="1" applyAlignment="1">
      <alignment horizontal="center"/>
    </xf>
    <xf numFmtId="0" fontId="29" fillId="25" borderId="43" xfId="38" applyFont="1" applyFill="1" applyBorder="1"/>
    <xf numFmtId="164" fontId="29" fillId="25" borderId="27" xfId="38" applyNumberFormat="1" applyFont="1" applyFill="1" applyBorder="1" applyAlignment="1">
      <alignment horizontal="center"/>
    </xf>
    <xf numFmtId="164" fontId="29" fillId="25" borderId="42" xfId="38" applyNumberFormat="1" applyFont="1" applyFill="1" applyBorder="1" applyAlignment="1">
      <alignment horizontal="center"/>
    </xf>
    <xf numFmtId="17" fontId="61" fillId="0" borderId="42" xfId="38" applyNumberFormat="1" applyFont="1" applyBorder="1" applyAlignment="1">
      <alignment horizontal="center" wrapText="1"/>
    </xf>
    <xf numFmtId="0" fontId="61" fillId="0" borderId="15" xfId="38" applyFont="1" applyBorder="1" applyAlignment="1">
      <alignment horizontal="center"/>
    </xf>
    <xf numFmtId="0" fontId="59" fillId="25" borderId="27" xfId="38" applyFont="1" applyFill="1" applyBorder="1"/>
    <xf numFmtId="0" fontId="59" fillId="25" borderId="43" xfId="38" applyFont="1" applyFill="1" applyBorder="1"/>
    <xf numFmtId="0" fontId="61" fillId="0" borderId="17" xfId="38" applyFont="1" applyBorder="1" applyAlignment="1">
      <alignment horizontal="center"/>
    </xf>
    <xf numFmtId="0" fontId="61" fillId="0" borderId="18" xfId="38" applyFont="1" applyBorder="1" applyAlignment="1">
      <alignment horizontal="center"/>
    </xf>
    <xf numFmtId="0" fontId="61" fillId="0" borderId="19" xfId="38" applyFont="1" applyBorder="1" applyAlignment="1">
      <alignment horizontal="center"/>
    </xf>
    <xf numFmtId="0" fontId="61" fillId="0" borderId="20" xfId="38" applyFont="1" applyBorder="1" applyAlignment="1">
      <alignment horizontal="center"/>
    </xf>
    <xf numFmtId="0" fontId="61" fillId="0" borderId="53" xfId="38" applyFont="1" applyBorder="1" applyAlignment="1">
      <alignment horizontal="center"/>
    </xf>
    <xf numFmtId="0" fontId="61" fillId="0" borderId="46" xfId="38" applyFont="1" applyBorder="1" applyAlignment="1">
      <alignment horizontal="center"/>
    </xf>
    <xf numFmtId="0" fontId="61" fillId="0" borderId="22" xfId="38" applyFont="1" applyBorder="1" applyAlignment="1">
      <alignment horizontal="center"/>
    </xf>
    <xf numFmtId="0" fontId="61" fillId="0" borderId="23" xfId="38" applyFont="1" applyBorder="1" applyAlignment="1">
      <alignment horizontal="center"/>
    </xf>
    <xf numFmtId="0" fontId="61" fillId="0" borderId="47" xfId="38" applyFont="1" applyBorder="1" applyAlignment="1">
      <alignment horizontal="center"/>
    </xf>
    <xf numFmtId="0" fontId="61" fillId="0" borderId="51" xfId="38" applyFont="1" applyBorder="1" applyAlignment="1">
      <alignment horizontal="center"/>
    </xf>
    <xf numFmtId="0" fontId="61" fillId="0" borderId="52" xfId="38" applyFont="1" applyBorder="1" applyAlignment="1">
      <alignment horizontal="center"/>
    </xf>
    <xf numFmtId="0" fontId="32" fillId="0" borderId="47" xfId="38" applyFont="1" applyBorder="1" applyAlignment="1">
      <alignment horizontal="center"/>
    </xf>
    <xf numFmtId="0" fontId="32" fillId="0" borderId="48" xfId="38" applyFont="1" applyBorder="1" applyAlignment="1">
      <alignment horizontal="center"/>
    </xf>
    <xf numFmtId="0" fontId="32" fillId="0" borderId="45" xfId="38" applyFont="1" applyBorder="1" applyAlignment="1">
      <alignment horizontal="center"/>
    </xf>
    <xf numFmtId="0" fontId="32" fillId="0" borderId="49" xfId="38" applyFont="1" applyBorder="1" applyAlignment="1">
      <alignment horizontal="center"/>
    </xf>
    <xf numFmtId="0" fontId="32" fillId="0" borderId="54" xfId="38" applyFont="1" applyBorder="1" applyAlignment="1">
      <alignment horizontal="center"/>
    </xf>
    <xf numFmtId="0" fontId="32" fillId="0" borderId="55" xfId="38" applyFont="1" applyBorder="1" applyAlignment="1">
      <alignment horizontal="center"/>
    </xf>
    <xf numFmtId="0" fontId="32" fillId="0" borderId="50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51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61" fillId="0" borderId="38" xfId="38" applyFont="1" applyBorder="1" applyAlignment="1">
      <alignment horizontal="center"/>
    </xf>
    <xf numFmtId="0" fontId="61" fillId="0" borderId="39" xfId="38" applyFont="1" applyBorder="1" applyAlignment="1">
      <alignment horizontal="center"/>
    </xf>
    <xf numFmtId="0" fontId="61" fillId="0" borderId="61" xfId="38" applyFont="1" applyBorder="1" applyAlignment="1">
      <alignment horizontal="center"/>
    </xf>
    <xf numFmtId="0" fontId="61" fillId="0" borderId="24" xfId="0" applyFont="1" applyBorder="1" applyAlignment="1">
      <alignment horizontal="center"/>
    </xf>
    <xf numFmtId="0" fontId="61" fillId="0" borderId="25" xfId="0" applyFont="1" applyBorder="1" applyAlignment="1">
      <alignment horizontal="center"/>
    </xf>
    <xf numFmtId="0" fontId="61" fillId="0" borderId="26" xfId="0" applyFont="1" applyBorder="1" applyAlignment="1">
      <alignment horizontal="center"/>
    </xf>
    <xf numFmtId="0" fontId="61" fillId="0" borderId="21" xfId="0" applyFont="1" applyBorder="1" applyAlignment="1">
      <alignment horizontal="center"/>
    </xf>
    <xf numFmtId="0" fontId="61" fillId="0" borderId="22" xfId="0" applyFont="1" applyBorder="1" applyAlignment="1">
      <alignment horizontal="center"/>
    </xf>
    <xf numFmtId="0" fontId="61" fillId="0" borderId="23" xfId="0" applyFont="1" applyBorder="1" applyAlignment="1">
      <alignment horizontal="center"/>
    </xf>
  </cellXfs>
  <cellStyles count="339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34" xfId="336" xr:uid="{D1B5185C-8233-43C9-8399-576F440F22D1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20" xfId="337" xr:uid="{8A3ACC38-53D1-47CC-A531-8A9E91866F38}"/>
    <cellStyle name="Normal 21" xfId="338" xr:uid="{815BBBA7-0458-4FC4-9E56-D2B5394E7AD3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173F1-1556-4134-91B3-E24BC63E78E1}">
  <sheetPr>
    <tabColor rgb="FF92D050"/>
    <pageSetUpPr fitToPage="1"/>
  </sheetPr>
  <dimension ref="A1:AE54"/>
  <sheetViews>
    <sheetView tabSelected="1" zoomScaleNormal="100" workbookViewId="0">
      <pane xSplit="2" ySplit="7" topLeftCell="C8" activePane="bottomRight" state="frozen"/>
      <selection activeCell="G33" sqref="G33"/>
      <selection pane="topRight" activeCell="G33" sqref="G33"/>
      <selection pane="bottomLeft" activeCell="G33" sqref="G33"/>
      <selection pane="bottomRight" activeCell="A2" sqref="A2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3" width="11.85546875" style="3" customWidth="1"/>
    <col min="4" max="4" width="11.85546875" style="3" bestFit="1" customWidth="1"/>
    <col min="5" max="5" width="13.42578125" style="3" bestFit="1" customWidth="1"/>
    <col min="6" max="14" width="11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6" t="s">
        <v>20</v>
      </c>
      <c r="B1" s="1"/>
      <c r="C1" s="2"/>
      <c r="D1" s="6"/>
      <c r="K1" s="5"/>
      <c r="M1" s="5"/>
    </row>
    <row r="2" spans="1:31" x14ac:dyDescent="0.2">
      <c r="A2" s="1" t="s">
        <v>31</v>
      </c>
      <c r="B2" s="1"/>
      <c r="C2" s="2"/>
      <c r="E2" s="39"/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s="46" customFormat="1" ht="13.5" thickBot="1" x14ac:dyDescent="0.25">
      <c r="A4" s="45"/>
      <c r="B4" s="45"/>
      <c r="C4" s="45"/>
    </row>
    <row r="5" spans="1:31" s="46" customFormat="1" ht="13.5" thickBot="1" x14ac:dyDescent="0.25">
      <c r="A5" s="107" t="s">
        <v>0</v>
      </c>
      <c r="B5" s="110" t="s">
        <v>16</v>
      </c>
      <c r="C5" s="113" t="s">
        <v>25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4"/>
      <c r="O5" s="115" t="s">
        <v>24</v>
      </c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7"/>
    </row>
    <row r="6" spans="1:31" s="46" customFormat="1" x14ac:dyDescent="0.2">
      <c r="A6" s="108"/>
      <c r="B6" s="111"/>
      <c r="C6" s="84">
        <v>45200</v>
      </c>
      <c r="D6" s="85">
        <v>45231</v>
      </c>
      <c r="E6" s="84">
        <v>45261</v>
      </c>
      <c r="F6" s="85">
        <v>45292</v>
      </c>
      <c r="G6" s="84">
        <v>45323</v>
      </c>
      <c r="H6" s="85">
        <v>45352</v>
      </c>
      <c r="I6" s="84">
        <v>45383</v>
      </c>
      <c r="J6" s="85">
        <v>45413</v>
      </c>
      <c r="K6" s="84">
        <v>45444</v>
      </c>
      <c r="L6" s="85">
        <v>45474</v>
      </c>
      <c r="M6" s="84">
        <v>45505</v>
      </c>
      <c r="N6" s="85">
        <v>45536</v>
      </c>
      <c r="O6" s="84">
        <v>45931</v>
      </c>
      <c r="P6" s="85">
        <v>45962</v>
      </c>
      <c r="Q6" s="84">
        <v>45992</v>
      </c>
      <c r="R6" s="85">
        <v>46023</v>
      </c>
      <c r="S6" s="84">
        <v>46054</v>
      </c>
      <c r="T6" s="85">
        <v>46082</v>
      </c>
      <c r="U6" s="84">
        <v>46113</v>
      </c>
      <c r="V6" s="85">
        <v>46143</v>
      </c>
      <c r="W6" s="84">
        <v>46174</v>
      </c>
      <c r="X6" s="85">
        <v>46204</v>
      </c>
      <c r="Y6" s="84">
        <v>46235</v>
      </c>
      <c r="Z6" s="103">
        <v>46266</v>
      </c>
    </row>
    <row r="7" spans="1:31" s="46" customFormat="1" ht="13.5" thickBot="1" x14ac:dyDescent="0.25">
      <c r="A7" s="109"/>
      <c r="B7" s="112"/>
      <c r="C7" s="86" t="s">
        <v>1</v>
      </c>
      <c r="D7" s="87" t="s">
        <v>1</v>
      </c>
      <c r="E7" s="87" t="s">
        <v>1</v>
      </c>
      <c r="F7" s="87" t="s">
        <v>1</v>
      </c>
      <c r="G7" s="87" t="s">
        <v>1</v>
      </c>
      <c r="H7" s="87" t="s">
        <v>1</v>
      </c>
      <c r="I7" s="87" t="s">
        <v>1</v>
      </c>
      <c r="J7" s="87" t="s">
        <v>1</v>
      </c>
      <c r="K7" s="87" t="s">
        <v>1</v>
      </c>
      <c r="L7" s="87" t="s">
        <v>1</v>
      </c>
      <c r="M7" s="87" t="s">
        <v>1</v>
      </c>
      <c r="N7" s="88" t="s">
        <v>1</v>
      </c>
      <c r="O7" s="86" t="s">
        <v>1</v>
      </c>
      <c r="P7" s="87" t="s">
        <v>1</v>
      </c>
      <c r="Q7" s="87" t="s">
        <v>1</v>
      </c>
      <c r="R7" s="87" t="s">
        <v>1</v>
      </c>
      <c r="S7" s="87" t="s">
        <v>1</v>
      </c>
      <c r="T7" s="87" t="s">
        <v>1</v>
      </c>
      <c r="U7" s="87" t="s">
        <v>1</v>
      </c>
      <c r="V7" s="87" t="s">
        <v>1</v>
      </c>
      <c r="W7" s="87" t="s">
        <v>1</v>
      </c>
      <c r="X7" s="87" t="s">
        <v>1</v>
      </c>
      <c r="Y7" s="87" t="s">
        <v>1</v>
      </c>
      <c r="Z7" s="104" t="s">
        <v>1</v>
      </c>
    </row>
    <row r="8" spans="1:31" s="46" customFormat="1" x14ac:dyDescent="0.2">
      <c r="A8" s="105">
        <v>10105</v>
      </c>
      <c r="B8" s="106" t="s">
        <v>2</v>
      </c>
      <c r="C8" s="89">
        <v>56341.049000000006</v>
      </c>
      <c r="D8" s="90">
        <v>63968.473999999995</v>
      </c>
      <c r="E8" s="90">
        <v>60581.520000000004</v>
      </c>
      <c r="F8" s="90">
        <v>66805.206999999995</v>
      </c>
      <c r="G8" s="90">
        <v>61702.010999999999</v>
      </c>
      <c r="H8" s="90">
        <v>65283.000999999997</v>
      </c>
      <c r="I8" s="90">
        <v>61996.948999999993</v>
      </c>
      <c r="J8" s="90">
        <v>60660.18299999999</v>
      </c>
      <c r="K8" s="90">
        <v>58432.233999999997</v>
      </c>
      <c r="L8" s="90">
        <v>57528.800000000003</v>
      </c>
      <c r="M8" s="90">
        <v>57150.985999999997</v>
      </c>
      <c r="N8" s="91">
        <v>50351.514999999999</v>
      </c>
      <c r="O8" s="90">
        <v>356033</v>
      </c>
      <c r="P8" s="90">
        <v>377607</v>
      </c>
      <c r="Q8" s="90">
        <v>400192</v>
      </c>
      <c r="R8" s="90">
        <v>413432</v>
      </c>
      <c r="S8" s="90">
        <v>369664</v>
      </c>
      <c r="T8" s="90">
        <v>402703</v>
      </c>
      <c r="U8" s="90">
        <v>361825</v>
      </c>
      <c r="V8" s="90">
        <v>360707</v>
      </c>
      <c r="W8" s="90">
        <v>334200</v>
      </c>
      <c r="X8" s="90">
        <v>356643</v>
      </c>
      <c r="Y8" s="90">
        <v>353637</v>
      </c>
      <c r="Z8" s="91">
        <v>337365</v>
      </c>
      <c r="AB8" s="92"/>
      <c r="AC8" s="93"/>
      <c r="AD8" s="93"/>
      <c r="AE8" s="93"/>
    </row>
    <row r="9" spans="1:31" s="46" customFormat="1" x14ac:dyDescent="0.2">
      <c r="A9" s="62">
        <v>10123</v>
      </c>
      <c r="B9" s="63" t="s">
        <v>3</v>
      </c>
      <c r="C9" s="64">
        <v>343339.67700000003</v>
      </c>
      <c r="D9" s="65">
        <v>354300.40399999998</v>
      </c>
      <c r="E9" s="65">
        <v>375262.766</v>
      </c>
      <c r="F9" s="65">
        <v>371913.62900000002</v>
      </c>
      <c r="G9" s="65">
        <v>369702.05300000001</v>
      </c>
      <c r="H9" s="65">
        <v>357937.77500000002</v>
      </c>
      <c r="I9" s="65">
        <v>372534.755</v>
      </c>
      <c r="J9" s="65">
        <v>336813.52399999998</v>
      </c>
      <c r="K9" s="65">
        <v>313039.924</v>
      </c>
      <c r="L9" s="65">
        <v>351764.23</v>
      </c>
      <c r="M9" s="65">
        <v>346406.967</v>
      </c>
      <c r="N9" s="66">
        <v>334534.59899999999</v>
      </c>
      <c r="O9" s="64">
        <v>356033</v>
      </c>
      <c r="P9" s="65">
        <v>377607</v>
      </c>
      <c r="Q9" s="65">
        <v>400192</v>
      </c>
      <c r="R9" s="65">
        <v>413432</v>
      </c>
      <c r="S9" s="65">
        <v>369664</v>
      </c>
      <c r="T9" s="65">
        <v>402703</v>
      </c>
      <c r="U9" s="65">
        <v>361825</v>
      </c>
      <c r="V9" s="65">
        <v>360707</v>
      </c>
      <c r="W9" s="65">
        <v>334200</v>
      </c>
      <c r="X9" s="65">
        <v>356643</v>
      </c>
      <c r="Y9" s="65">
        <v>353637</v>
      </c>
      <c r="Z9" s="66">
        <v>337365</v>
      </c>
      <c r="AB9" s="92"/>
      <c r="AC9" s="93"/>
      <c r="AD9" s="93"/>
      <c r="AE9" s="93"/>
    </row>
    <row r="10" spans="1:31" s="46" customFormat="1" x14ac:dyDescent="0.2">
      <c r="A10" s="69">
        <v>10170</v>
      </c>
      <c r="B10" s="70" t="s">
        <v>4</v>
      </c>
      <c r="C10" s="71">
        <v>183140.99100000001</v>
      </c>
      <c r="D10" s="72">
        <v>211752.08300000001</v>
      </c>
      <c r="E10" s="72">
        <v>217188.83600000001</v>
      </c>
      <c r="F10" s="72">
        <v>222861.75099999999</v>
      </c>
      <c r="G10" s="72">
        <v>206932.20199999999</v>
      </c>
      <c r="H10" s="72">
        <v>211112.071</v>
      </c>
      <c r="I10" s="72">
        <v>185268.13699999999</v>
      </c>
      <c r="J10" s="72">
        <v>168455.25899999999</v>
      </c>
      <c r="K10" s="72">
        <v>170637.55799999999</v>
      </c>
      <c r="L10" s="72">
        <v>198312.30300000001</v>
      </c>
      <c r="M10" s="72">
        <v>188114.44099999999</v>
      </c>
      <c r="N10" s="73">
        <v>173301.25899999999</v>
      </c>
      <c r="O10" s="71">
        <v>192505.7</v>
      </c>
      <c r="P10" s="72">
        <v>206807.9</v>
      </c>
      <c r="Q10" s="72">
        <v>248431.1</v>
      </c>
      <c r="R10" s="72">
        <v>248483.20000000001</v>
      </c>
      <c r="S10" s="72">
        <v>210113.5</v>
      </c>
      <c r="T10" s="72">
        <v>215433.4</v>
      </c>
      <c r="U10" s="72">
        <v>192537.7</v>
      </c>
      <c r="V10" s="72">
        <v>184450.7</v>
      </c>
      <c r="W10" s="72">
        <v>178807.8</v>
      </c>
      <c r="X10" s="72">
        <v>191302.2</v>
      </c>
      <c r="Y10" s="72">
        <v>191901.5</v>
      </c>
      <c r="Z10" s="73">
        <v>177030.8</v>
      </c>
      <c r="AB10" s="92"/>
      <c r="AC10" s="93"/>
      <c r="AD10" s="93"/>
      <c r="AE10" s="93"/>
    </row>
    <row r="11" spans="1:31" s="46" customFormat="1" x14ac:dyDescent="0.2">
      <c r="A11" s="62">
        <v>10183</v>
      </c>
      <c r="B11" s="63" t="s">
        <v>5</v>
      </c>
      <c r="C11" s="64">
        <v>86771.926000000007</v>
      </c>
      <c r="D11" s="65">
        <v>84502.065000000002</v>
      </c>
      <c r="E11" s="65">
        <v>88357.758000000002</v>
      </c>
      <c r="F11" s="65">
        <v>105359.124</v>
      </c>
      <c r="G11" s="65">
        <v>79881.941999999995</v>
      </c>
      <c r="H11" s="65">
        <v>75879.289999999994</v>
      </c>
      <c r="I11" s="65">
        <v>81773.001999999993</v>
      </c>
      <c r="J11" s="65">
        <v>89968.042000000001</v>
      </c>
      <c r="K11" s="65">
        <v>107008.075</v>
      </c>
      <c r="L11" s="65">
        <v>132549.18</v>
      </c>
      <c r="M11" s="65">
        <v>124800.13099999999</v>
      </c>
      <c r="N11" s="66">
        <v>103080.41899999999</v>
      </c>
      <c r="O11" s="64">
        <v>91477.11</v>
      </c>
      <c r="P11" s="65">
        <v>87788.78</v>
      </c>
      <c r="Q11" s="65">
        <v>99358.3</v>
      </c>
      <c r="R11" s="65">
        <v>99159.74</v>
      </c>
      <c r="S11" s="65">
        <v>88834.48</v>
      </c>
      <c r="T11" s="65">
        <v>85551.73</v>
      </c>
      <c r="U11" s="65">
        <v>83869.98</v>
      </c>
      <c r="V11" s="65">
        <v>95267.62</v>
      </c>
      <c r="W11" s="65">
        <v>112921</v>
      </c>
      <c r="X11" s="65">
        <v>133383.79999999999</v>
      </c>
      <c r="Y11" s="65">
        <v>131253.1</v>
      </c>
      <c r="Z11" s="66">
        <v>104000</v>
      </c>
      <c r="AB11" s="92"/>
      <c r="AC11" s="93"/>
      <c r="AD11" s="93"/>
      <c r="AE11" s="93"/>
    </row>
    <row r="12" spans="1:31" s="46" customFormat="1" x14ac:dyDescent="0.2">
      <c r="A12" s="69">
        <v>10204</v>
      </c>
      <c r="B12" s="70" t="s">
        <v>6</v>
      </c>
      <c r="C12" s="71">
        <v>58485.32</v>
      </c>
      <c r="D12" s="72">
        <v>67932.985000000001</v>
      </c>
      <c r="E12" s="72">
        <v>79432.191999999995</v>
      </c>
      <c r="F12" s="72">
        <v>83207.078999999998</v>
      </c>
      <c r="G12" s="72">
        <v>71640.634999999995</v>
      </c>
      <c r="H12" s="72">
        <v>72648.232999999993</v>
      </c>
      <c r="I12" s="72">
        <v>59245.699000000001</v>
      </c>
      <c r="J12" s="72">
        <v>57500.659</v>
      </c>
      <c r="K12" s="72">
        <v>58256.694000000003</v>
      </c>
      <c r="L12" s="72">
        <v>66633.14</v>
      </c>
      <c r="M12" s="72">
        <v>63589.54</v>
      </c>
      <c r="N12" s="73">
        <v>55488.453000000001</v>
      </c>
      <c r="O12" s="71">
        <v>63029.18</v>
      </c>
      <c r="P12" s="72">
        <v>67504.460000000006</v>
      </c>
      <c r="Q12" s="72">
        <v>89088.29</v>
      </c>
      <c r="R12" s="72">
        <v>88642.07</v>
      </c>
      <c r="S12" s="72">
        <v>75096.84</v>
      </c>
      <c r="T12" s="72">
        <v>74628.929999999993</v>
      </c>
      <c r="U12" s="72">
        <v>61693.01</v>
      </c>
      <c r="V12" s="72">
        <v>58122.89</v>
      </c>
      <c r="W12" s="72">
        <v>58068.36</v>
      </c>
      <c r="X12" s="72">
        <v>67556.56</v>
      </c>
      <c r="Y12" s="72">
        <v>64773.279999999999</v>
      </c>
      <c r="Z12" s="73">
        <v>55626.26</v>
      </c>
      <c r="AB12" s="92"/>
      <c r="AC12" s="93"/>
      <c r="AD12" s="93"/>
      <c r="AE12" s="93"/>
    </row>
    <row r="13" spans="1:31" s="46" customFormat="1" x14ac:dyDescent="0.2">
      <c r="A13" s="62">
        <v>10237</v>
      </c>
      <c r="B13" s="63" t="s">
        <v>7</v>
      </c>
      <c r="C13" s="64">
        <v>76383.851999999999</v>
      </c>
      <c r="D13" s="65">
        <v>96432.125</v>
      </c>
      <c r="E13" s="65">
        <v>100288.613</v>
      </c>
      <c r="F13" s="65">
        <v>111657.507</v>
      </c>
      <c r="G13" s="65">
        <v>94747.604999999996</v>
      </c>
      <c r="H13" s="65">
        <v>95992.448000000004</v>
      </c>
      <c r="I13" s="65">
        <v>81306.111999999994</v>
      </c>
      <c r="J13" s="65">
        <v>74509.8</v>
      </c>
      <c r="K13" s="65">
        <v>67247.409</v>
      </c>
      <c r="L13" s="65">
        <v>71618.702000000005</v>
      </c>
      <c r="M13" s="65">
        <v>69487.201000000001</v>
      </c>
      <c r="N13" s="66">
        <v>67112.876000000004</v>
      </c>
      <c r="O13" s="64">
        <v>76700.77</v>
      </c>
      <c r="P13" s="65">
        <v>93016.77</v>
      </c>
      <c r="Q13" s="65">
        <v>106836.9</v>
      </c>
      <c r="R13" s="65">
        <v>113537.1</v>
      </c>
      <c r="S13" s="65">
        <v>101084.2</v>
      </c>
      <c r="T13" s="65">
        <v>95113.49</v>
      </c>
      <c r="U13" s="65">
        <v>79048.95</v>
      </c>
      <c r="V13" s="65">
        <v>72620.13</v>
      </c>
      <c r="W13" s="65">
        <v>66610.02</v>
      </c>
      <c r="X13" s="65">
        <v>70469.09</v>
      </c>
      <c r="Y13" s="65">
        <v>71510.16</v>
      </c>
      <c r="Z13" s="66">
        <v>68333.45</v>
      </c>
      <c r="AB13" s="92"/>
      <c r="AC13" s="93"/>
      <c r="AD13" s="93"/>
      <c r="AE13" s="93"/>
    </row>
    <row r="14" spans="1:31" s="46" customFormat="1" x14ac:dyDescent="0.2">
      <c r="A14" s="69">
        <v>10286</v>
      </c>
      <c r="B14" s="70" t="s">
        <v>23</v>
      </c>
      <c r="C14" s="71">
        <v>47034.36</v>
      </c>
      <c r="D14" s="72">
        <v>58344.12</v>
      </c>
      <c r="E14" s="72">
        <v>64857.760000000002</v>
      </c>
      <c r="F14" s="72">
        <v>79686.73</v>
      </c>
      <c r="G14" s="72">
        <v>58109.760000000002</v>
      </c>
      <c r="H14" s="72">
        <v>51353.66</v>
      </c>
      <c r="I14" s="72">
        <v>41640.230000000003</v>
      </c>
      <c r="J14" s="72">
        <v>45042.73</v>
      </c>
      <c r="K14" s="72">
        <v>46144.31</v>
      </c>
      <c r="L14" s="72">
        <v>61624.800000000003</v>
      </c>
      <c r="M14" s="72">
        <v>55307.82</v>
      </c>
      <c r="N14" s="73">
        <v>46669.91</v>
      </c>
      <c r="O14" s="71">
        <v>48233.588099999994</v>
      </c>
      <c r="P14" s="72">
        <v>58955.086889999991</v>
      </c>
      <c r="Q14" s="72">
        <v>76485.677999999985</v>
      </c>
      <c r="R14" s="72">
        <v>75398.117999999988</v>
      </c>
      <c r="S14" s="72">
        <v>64057.283999999992</v>
      </c>
      <c r="T14" s="72">
        <v>53414.300999999992</v>
      </c>
      <c r="U14" s="72">
        <v>43737.030999999995</v>
      </c>
      <c r="V14" s="72">
        <v>43341.279999999999</v>
      </c>
      <c r="W14" s="72">
        <v>46682.934819527662</v>
      </c>
      <c r="X14" s="72">
        <v>56878.380999999994</v>
      </c>
      <c r="Y14" s="72">
        <v>55487.713999999993</v>
      </c>
      <c r="Z14" s="73">
        <v>45381.597716375887</v>
      </c>
      <c r="AB14" s="92"/>
      <c r="AC14" s="93"/>
      <c r="AD14" s="93"/>
      <c r="AE14" s="93"/>
    </row>
    <row r="15" spans="1:31" s="46" customFormat="1" x14ac:dyDescent="0.2">
      <c r="A15" s="62">
        <v>10306</v>
      </c>
      <c r="B15" s="63" t="s">
        <v>8</v>
      </c>
      <c r="C15" s="64">
        <v>732506.54399999999</v>
      </c>
      <c r="D15" s="65">
        <v>758665.29599999997</v>
      </c>
      <c r="E15" s="65">
        <v>683175.60000000009</v>
      </c>
      <c r="F15" s="65">
        <v>837123.98400000005</v>
      </c>
      <c r="G15" s="65">
        <v>865136.15999999992</v>
      </c>
      <c r="H15" s="65">
        <v>822454.70400000003</v>
      </c>
      <c r="I15" s="65">
        <v>792536.39999999991</v>
      </c>
      <c r="J15" s="65">
        <v>753342.19200000004</v>
      </c>
      <c r="K15" s="65">
        <v>721034.6399999999</v>
      </c>
      <c r="L15" s="65">
        <v>420762.38400000002</v>
      </c>
      <c r="M15" s="65">
        <v>360741.31199999998</v>
      </c>
      <c r="N15" s="66">
        <v>317427.408</v>
      </c>
      <c r="O15" s="64">
        <v>58787.76</v>
      </c>
      <c r="P15" s="65">
        <v>64511.29</v>
      </c>
      <c r="Q15" s="65">
        <v>75177.13</v>
      </c>
      <c r="R15" s="65">
        <v>75599.39</v>
      </c>
      <c r="S15" s="65">
        <v>65082.89</v>
      </c>
      <c r="T15" s="65">
        <v>67412.77</v>
      </c>
      <c r="U15" s="65">
        <v>60434</v>
      </c>
      <c r="V15" s="65">
        <v>56187.040000000001</v>
      </c>
      <c r="W15" s="65">
        <v>53733.03</v>
      </c>
      <c r="X15" s="65">
        <v>45557.39</v>
      </c>
      <c r="Y15" s="65">
        <v>45155.9</v>
      </c>
      <c r="Z15" s="66">
        <v>43460.23</v>
      </c>
      <c r="AB15" s="92"/>
      <c r="AC15" s="93"/>
      <c r="AD15" s="93"/>
      <c r="AE15" s="93"/>
    </row>
    <row r="16" spans="1:31" s="46" customFormat="1" x14ac:dyDescent="0.2">
      <c r="A16" s="69">
        <v>10349</v>
      </c>
      <c r="B16" s="70" t="s">
        <v>9</v>
      </c>
      <c r="C16" s="71">
        <v>759470.6</v>
      </c>
      <c r="D16" s="72">
        <v>845856.6</v>
      </c>
      <c r="E16" s="72">
        <v>896475.3</v>
      </c>
      <c r="F16" s="72">
        <v>992940.3</v>
      </c>
      <c r="G16" s="72">
        <v>844489.3</v>
      </c>
      <c r="H16" s="72">
        <v>849507.4</v>
      </c>
      <c r="I16" s="72">
        <v>749457.3</v>
      </c>
      <c r="J16" s="72">
        <v>709736.5</v>
      </c>
      <c r="K16" s="72">
        <v>663804</v>
      </c>
      <c r="L16" s="72">
        <v>747919.5</v>
      </c>
      <c r="M16" s="72">
        <v>720972.9</v>
      </c>
      <c r="N16" s="73">
        <v>677920.1</v>
      </c>
      <c r="O16" s="71">
        <v>763096</v>
      </c>
      <c r="P16" s="72">
        <v>833913</v>
      </c>
      <c r="Q16" s="72">
        <v>957239</v>
      </c>
      <c r="R16" s="72">
        <v>952860</v>
      </c>
      <c r="S16" s="72">
        <v>846285</v>
      </c>
      <c r="T16" s="72">
        <v>855299</v>
      </c>
      <c r="U16" s="72">
        <v>756004</v>
      </c>
      <c r="V16" s="72">
        <v>715579</v>
      </c>
      <c r="W16" s="72">
        <v>683567</v>
      </c>
      <c r="X16" s="72">
        <v>735671</v>
      </c>
      <c r="Y16" s="72">
        <v>738813</v>
      </c>
      <c r="Z16" s="73">
        <v>680574</v>
      </c>
      <c r="AB16" s="92"/>
      <c r="AC16" s="93"/>
      <c r="AD16" s="93"/>
      <c r="AE16" s="93"/>
    </row>
    <row r="17" spans="1:31" s="46" customFormat="1" ht="13.5" thickBot="1" x14ac:dyDescent="0.25">
      <c r="A17" s="74">
        <v>10370</v>
      </c>
      <c r="B17" s="75" t="s">
        <v>10</v>
      </c>
      <c r="C17" s="76">
        <v>363073.4</v>
      </c>
      <c r="D17" s="77">
        <v>423572.5</v>
      </c>
      <c r="E17" s="77">
        <v>450355.9</v>
      </c>
      <c r="F17" s="77">
        <v>486555.7</v>
      </c>
      <c r="G17" s="77">
        <v>416139.7</v>
      </c>
      <c r="H17" s="77">
        <v>417925.8</v>
      </c>
      <c r="I17" s="77">
        <v>364785.8</v>
      </c>
      <c r="J17" s="77">
        <v>343409.3</v>
      </c>
      <c r="K17" s="77">
        <v>311238.2</v>
      </c>
      <c r="L17" s="77">
        <v>355734.9</v>
      </c>
      <c r="M17" s="77">
        <v>338428</v>
      </c>
      <c r="N17" s="78">
        <v>315245.90000000002</v>
      </c>
      <c r="O17" s="76">
        <v>368733</v>
      </c>
      <c r="P17" s="77">
        <v>420364</v>
      </c>
      <c r="Q17" s="77">
        <v>468870</v>
      </c>
      <c r="R17" s="77">
        <v>468642</v>
      </c>
      <c r="S17" s="77">
        <v>424387</v>
      </c>
      <c r="T17" s="77">
        <v>442728</v>
      </c>
      <c r="U17" s="77">
        <v>362572</v>
      </c>
      <c r="V17" s="77">
        <v>341885</v>
      </c>
      <c r="W17" s="77">
        <v>319919</v>
      </c>
      <c r="X17" s="77">
        <v>335928</v>
      </c>
      <c r="Y17" s="77">
        <v>339750</v>
      </c>
      <c r="Z17" s="78">
        <v>323870</v>
      </c>
      <c r="AB17" s="92"/>
      <c r="AC17" s="93"/>
      <c r="AD17" s="93"/>
      <c r="AE17" s="93"/>
    </row>
    <row r="18" spans="1:31" s="46" customFormat="1" x14ac:dyDescent="0.2"/>
    <row r="19" spans="1:31" s="46" customFormat="1" x14ac:dyDescent="0.2">
      <c r="A19" s="46" t="s">
        <v>12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</row>
    <row r="20" spans="1:31" s="46" customFormat="1" x14ac:dyDescent="0.2">
      <c r="A20" s="46" t="s">
        <v>19</v>
      </c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  <c r="Z20" s="95"/>
    </row>
    <row r="21" spans="1:31" s="46" customFormat="1" x14ac:dyDescent="0.2">
      <c r="A21" s="46" t="s">
        <v>17</v>
      </c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</row>
    <row r="22" spans="1:31" s="46" customFormat="1" x14ac:dyDescent="0.2">
      <c r="A22" s="46" t="s">
        <v>18</v>
      </c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</row>
    <row r="23" spans="1:31" s="46" customFormat="1" x14ac:dyDescent="0.2">
      <c r="A23" s="46" t="s">
        <v>13</v>
      </c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</row>
    <row r="24" spans="1:31" s="46" customFormat="1" x14ac:dyDescent="0.2">
      <c r="A24" s="46" t="s">
        <v>14</v>
      </c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</row>
    <row r="25" spans="1:31" s="46" customFormat="1" x14ac:dyDescent="0.2">
      <c r="A25" s="46" t="s">
        <v>15</v>
      </c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</row>
    <row r="26" spans="1:3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O26" s="34"/>
      <c r="P26" s="35"/>
      <c r="Q26" s="36"/>
      <c r="R26" s="18"/>
      <c r="S26" s="18"/>
      <c r="T26" s="18"/>
      <c r="U26" s="18"/>
      <c r="V26" s="18"/>
      <c r="W26" s="18"/>
      <c r="X26" s="18"/>
      <c r="Y26" s="18"/>
      <c r="Z26" s="18"/>
    </row>
    <row r="27" spans="1:31" customFormat="1" x14ac:dyDescent="0.2">
      <c r="C27" s="26"/>
      <c r="D27" s="27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31" x14ac:dyDescent="0.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3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31" x14ac:dyDescent="0.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3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x14ac:dyDescent="0.2">
      <c r="A37"/>
      <c r="B37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x14ac:dyDescent="0.2">
      <c r="A38"/>
      <c r="B38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x14ac:dyDescent="0.2">
      <c r="A39"/>
      <c r="B39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x14ac:dyDescent="0.2"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x14ac:dyDescent="0.2">
      <c r="A41"/>
      <c r="B41"/>
    </row>
    <row r="42" spans="1:26" x14ac:dyDescent="0.2">
      <c r="A42"/>
      <c r="B42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x14ac:dyDescent="0.2">
      <c r="A43"/>
      <c r="B43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x14ac:dyDescent="0.2">
      <c r="A44"/>
      <c r="B44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x14ac:dyDescent="0.2">
      <c r="A45"/>
      <c r="B45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x14ac:dyDescent="0.2">
      <c r="A46"/>
      <c r="B46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x14ac:dyDescent="0.2">
      <c r="A47"/>
      <c r="B4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x14ac:dyDescent="0.2">
      <c r="A48"/>
      <c r="B48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x14ac:dyDescent="0.2">
      <c r="A49"/>
      <c r="B49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x14ac:dyDescent="0.2">
      <c r="A50"/>
      <c r="B50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x14ac:dyDescent="0.2">
      <c r="A51"/>
      <c r="B51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x14ac:dyDescent="0.2">
      <c r="A52"/>
      <c r="B52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x14ac:dyDescent="0.2">
      <c r="A53"/>
      <c r="B53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x14ac:dyDescent="0.2">
      <c r="A54"/>
      <c r="B54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72C50-F3F2-4A34-8BC6-A503B272DED0}">
  <sheetPr>
    <tabColor rgb="FF92D050"/>
    <pageSetUpPr fitToPage="1"/>
  </sheetPr>
  <dimension ref="A1:AG55"/>
  <sheetViews>
    <sheetView zoomScaleNormal="100" workbookViewId="0">
      <pane xSplit="2" ySplit="7" topLeftCell="C8" activePane="bottomRight" state="frozen"/>
      <selection activeCell="G10" sqref="G10"/>
      <selection pane="topRight" activeCell="G10" sqref="G10"/>
      <selection pane="bottomLeft" activeCell="G10" sqref="G10"/>
      <selection pane="bottomRight" activeCell="A2" sqref="A2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6" t="s">
        <v>21</v>
      </c>
      <c r="B1" s="1"/>
      <c r="C1" s="2"/>
      <c r="K1" s="5"/>
      <c r="M1" s="5"/>
    </row>
    <row r="2" spans="1:33" x14ac:dyDescent="0.2">
      <c r="A2" s="1" t="s">
        <v>31</v>
      </c>
      <c r="B2" s="1"/>
      <c r="C2" s="2"/>
      <c r="E2" s="39"/>
    </row>
    <row r="3" spans="1:33" x14ac:dyDescent="0.2">
      <c r="A3" s="1"/>
      <c r="B3" s="1"/>
      <c r="C3" s="1"/>
      <c r="E3" s="12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118" t="s">
        <v>0</v>
      </c>
      <c r="B5" s="121" t="s">
        <v>16</v>
      </c>
      <c r="C5" s="124" t="s">
        <v>26</v>
      </c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6"/>
      <c r="O5" s="127" t="s">
        <v>27</v>
      </c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8"/>
    </row>
    <row r="6" spans="1:33" x14ac:dyDescent="0.2">
      <c r="A6" s="119"/>
      <c r="B6" s="122"/>
      <c r="C6" s="14">
        <f>'TRL Energy'!C6</f>
        <v>45200</v>
      </c>
      <c r="D6" s="14">
        <f>'TRL Energy'!D6</f>
        <v>45231</v>
      </c>
      <c r="E6" s="14">
        <f>'TRL Energy'!E6</f>
        <v>45261</v>
      </c>
      <c r="F6" s="14">
        <f>'TRL Energy'!F6</f>
        <v>45292</v>
      </c>
      <c r="G6" s="14">
        <f>'TRL Energy'!G6</f>
        <v>45323</v>
      </c>
      <c r="H6" s="14">
        <f>'TRL Energy'!H6</f>
        <v>45352</v>
      </c>
      <c r="I6" s="14">
        <f>'TRL Energy'!I6</f>
        <v>45383</v>
      </c>
      <c r="J6" s="14">
        <f>'TRL Energy'!J6</f>
        <v>45413</v>
      </c>
      <c r="K6" s="14">
        <f>'TRL Energy'!K6</f>
        <v>45444</v>
      </c>
      <c r="L6" s="14">
        <f>'TRL Energy'!L6</f>
        <v>45474</v>
      </c>
      <c r="M6" s="14">
        <f>'TRL Energy'!M6</f>
        <v>45505</v>
      </c>
      <c r="N6" s="43">
        <f>'TRL Energy'!N6</f>
        <v>45536</v>
      </c>
      <c r="O6" s="14">
        <f>'TRL Energy'!O6</f>
        <v>45931</v>
      </c>
      <c r="P6" s="14">
        <f>'TRL Energy'!P6</f>
        <v>45962</v>
      </c>
      <c r="Q6" s="14">
        <f>'TRL Energy'!Q6</f>
        <v>45992</v>
      </c>
      <c r="R6" s="14">
        <f>'TRL Energy'!R6</f>
        <v>46023</v>
      </c>
      <c r="S6" s="14">
        <f>'TRL Energy'!S6</f>
        <v>46054</v>
      </c>
      <c r="T6" s="14">
        <f>'TRL Energy'!T6</f>
        <v>46082</v>
      </c>
      <c r="U6" s="14">
        <f>'TRL Energy'!U6</f>
        <v>46113</v>
      </c>
      <c r="V6" s="14">
        <f>'TRL Energy'!V6</f>
        <v>46143</v>
      </c>
      <c r="W6" s="14">
        <f>'TRL Energy'!W6</f>
        <v>46174</v>
      </c>
      <c r="X6" s="14">
        <f>'TRL Energy'!X6</f>
        <v>46204</v>
      </c>
      <c r="Y6" s="14">
        <f>'TRL Energy'!Y6</f>
        <v>46235</v>
      </c>
      <c r="Z6" s="43">
        <f>'TRL Energy'!Z6</f>
        <v>46266</v>
      </c>
    </row>
    <row r="7" spans="1:33" ht="13.5" thickBot="1" x14ac:dyDescent="0.25">
      <c r="A7" s="120"/>
      <c r="B7" s="123"/>
      <c r="C7" s="10" t="s">
        <v>11</v>
      </c>
      <c r="D7" s="11" t="s">
        <v>11</v>
      </c>
      <c r="E7" s="11" t="s">
        <v>11</v>
      </c>
      <c r="F7" s="11" t="s">
        <v>11</v>
      </c>
      <c r="G7" s="11" t="s">
        <v>11</v>
      </c>
      <c r="H7" s="11" t="s">
        <v>11</v>
      </c>
      <c r="I7" s="11" t="s">
        <v>11</v>
      </c>
      <c r="J7" s="11" t="s">
        <v>11</v>
      </c>
      <c r="K7" s="11" t="s">
        <v>11</v>
      </c>
      <c r="L7" s="11" t="s">
        <v>11</v>
      </c>
      <c r="M7" s="11" t="s">
        <v>11</v>
      </c>
      <c r="N7" s="99" t="s">
        <v>11</v>
      </c>
      <c r="O7" s="10" t="s">
        <v>11</v>
      </c>
      <c r="P7" s="11" t="s">
        <v>11</v>
      </c>
      <c r="Q7" s="11" t="s">
        <v>11</v>
      </c>
      <c r="R7" s="11" t="s">
        <v>11</v>
      </c>
      <c r="S7" s="11" t="s">
        <v>11</v>
      </c>
      <c r="T7" s="11" t="s">
        <v>11</v>
      </c>
      <c r="U7" s="11" t="s">
        <v>11</v>
      </c>
      <c r="V7" s="11" t="s">
        <v>11</v>
      </c>
      <c r="W7" s="11" t="s">
        <v>11</v>
      </c>
      <c r="X7" s="11" t="s">
        <v>11</v>
      </c>
      <c r="Y7" s="11" t="s">
        <v>11</v>
      </c>
      <c r="Z7" s="99" t="s">
        <v>11</v>
      </c>
    </row>
    <row r="8" spans="1:33" s="12" customFormat="1" x14ac:dyDescent="0.2">
      <c r="A8" s="37">
        <v>10105</v>
      </c>
      <c r="B8" s="100" t="s">
        <v>2</v>
      </c>
      <c r="C8" s="101">
        <v>128.13900000000001</v>
      </c>
      <c r="D8" s="38">
        <v>132.167</v>
      </c>
      <c r="E8" s="38">
        <v>131.876</v>
      </c>
      <c r="F8" s="38">
        <v>134.31200000000001</v>
      </c>
      <c r="G8" s="38">
        <v>129.30199999999999</v>
      </c>
      <c r="H8" s="38">
        <v>131.76400000000001</v>
      </c>
      <c r="I8" s="38">
        <v>127.654</v>
      </c>
      <c r="J8" s="38">
        <v>125.384</v>
      </c>
      <c r="K8" s="38">
        <v>122.143</v>
      </c>
      <c r="L8" s="38">
        <v>123.34</v>
      </c>
      <c r="M8" s="38">
        <v>120.039</v>
      </c>
      <c r="N8" s="102">
        <v>111.358</v>
      </c>
      <c r="O8" s="38">
        <v>98.730999999999995</v>
      </c>
      <c r="P8" s="38">
        <v>101.83</v>
      </c>
      <c r="Q8" s="38">
        <v>104.929</v>
      </c>
      <c r="R8" s="38">
        <v>107.2</v>
      </c>
      <c r="S8" s="38">
        <v>104.164</v>
      </c>
      <c r="T8" s="38">
        <v>103.705</v>
      </c>
      <c r="U8" s="38">
        <v>101.142</v>
      </c>
      <c r="V8" s="38">
        <v>96.894000000000005</v>
      </c>
      <c r="W8" s="38">
        <v>93.795000000000002</v>
      </c>
      <c r="X8" s="38">
        <v>91.192999999999998</v>
      </c>
      <c r="Y8" s="38">
        <v>91.307000000000002</v>
      </c>
      <c r="Z8" s="102">
        <v>94.1</v>
      </c>
      <c r="AA8" s="32"/>
    </row>
    <row r="9" spans="1:33" x14ac:dyDescent="0.2">
      <c r="A9" s="9">
        <v>10123</v>
      </c>
      <c r="B9" s="41" t="s">
        <v>3</v>
      </c>
      <c r="C9" s="24">
        <v>608.68899999999996</v>
      </c>
      <c r="D9" s="23">
        <v>591.07299999999998</v>
      </c>
      <c r="E9" s="23">
        <v>612.89800000000002</v>
      </c>
      <c r="F9" s="23">
        <v>609.08299999999997</v>
      </c>
      <c r="G9" s="23">
        <v>631.69799999999998</v>
      </c>
      <c r="H9" s="23">
        <v>594.04399999999998</v>
      </c>
      <c r="I9" s="23">
        <v>625.22900000000004</v>
      </c>
      <c r="J9" s="23">
        <v>605.49099999999999</v>
      </c>
      <c r="K9" s="23">
        <v>522.13099999999997</v>
      </c>
      <c r="L9" s="23">
        <v>566.64200000000005</v>
      </c>
      <c r="M9" s="23">
        <v>559.52499999999998</v>
      </c>
      <c r="N9" s="25">
        <v>534.13300000000004</v>
      </c>
      <c r="O9" s="24">
        <v>645.20000000000005</v>
      </c>
      <c r="P9" s="23">
        <v>686.2</v>
      </c>
      <c r="Q9" s="23">
        <v>707.5</v>
      </c>
      <c r="R9" s="23">
        <v>729.7</v>
      </c>
      <c r="S9" s="23">
        <v>703.5</v>
      </c>
      <c r="T9" s="23">
        <v>700.7</v>
      </c>
      <c r="U9" s="23">
        <v>660.8</v>
      </c>
      <c r="V9" s="23">
        <v>640.29999999999995</v>
      </c>
      <c r="W9" s="23">
        <v>578.20000000000005</v>
      </c>
      <c r="X9" s="23">
        <v>622.9</v>
      </c>
      <c r="Y9" s="23">
        <v>609.79999999999995</v>
      </c>
      <c r="Z9" s="25">
        <v>599.5</v>
      </c>
      <c r="AA9" s="8"/>
      <c r="AB9" s="8"/>
      <c r="AC9" s="13"/>
      <c r="AD9" s="13"/>
      <c r="AE9" s="15"/>
      <c r="AF9" s="15"/>
    </row>
    <row r="10" spans="1:33" x14ac:dyDescent="0.2">
      <c r="A10" s="17">
        <v>10170</v>
      </c>
      <c r="B10" s="40" t="s">
        <v>4</v>
      </c>
      <c r="C10" s="20">
        <v>400.61399999999998</v>
      </c>
      <c r="D10" s="21">
        <v>446.97</v>
      </c>
      <c r="E10" s="21">
        <v>376.947</v>
      </c>
      <c r="F10" s="21">
        <v>449.83300000000003</v>
      </c>
      <c r="G10" s="21">
        <v>379.28500000000003</v>
      </c>
      <c r="H10" s="21">
        <v>425.06099999999998</v>
      </c>
      <c r="I10" s="21">
        <v>360.065</v>
      </c>
      <c r="J10" s="21">
        <v>319.53500000000003</v>
      </c>
      <c r="K10" s="21">
        <v>330.62299999999999</v>
      </c>
      <c r="L10" s="21">
        <v>419.9</v>
      </c>
      <c r="M10" s="21">
        <v>381.48200000000003</v>
      </c>
      <c r="N10" s="22">
        <v>367.52800000000002</v>
      </c>
      <c r="O10" s="20">
        <v>328.81799999999998</v>
      </c>
      <c r="P10" s="21">
        <v>410.72399999999999</v>
      </c>
      <c r="Q10" s="21">
        <v>476.18</v>
      </c>
      <c r="R10" s="21">
        <v>474.726</v>
      </c>
      <c r="S10" s="21">
        <v>461.83</v>
      </c>
      <c r="T10" s="21">
        <v>407.05</v>
      </c>
      <c r="U10" s="21">
        <v>370.03199999999998</v>
      </c>
      <c r="V10" s="21">
        <v>330.91199999999998</v>
      </c>
      <c r="W10" s="21">
        <v>349.65100000000001</v>
      </c>
      <c r="X10" s="21">
        <v>378.73599999999999</v>
      </c>
      <c r="Y10" s="21">
        <v>383.68099999999998</v>
      </c>
      <c r="Z10" s="22">
        <v>338.66399999999999</v>
      </c>
      <c r="AA10" s="8"/>
      <c r="AB10" s="8"/>
      <c r="AC10" s="13"/>
      <c r="AD10" s="13"/>
      <c r="AE10" s="15"/>
      <c r="AF10" s="15"/>
    </row>
    <row r="11" spans="1:33" x14ac:dyDescent="0.2">
      <c r="A11" s="9">
        <v>10183</v>
      </c>
      <c r="B11" s="41" t="s">
        <v>5</v>
      </c>
      <c r="C11" s="24">
        <v>155.53700000000001</v>
      </c>
      <c r="D11" s="23">
        <v>151.47200000000001</v>
      </c>
      <c r="E11" s="23">
        <v>146.50899999999999</v>
      </c>
      <c r="F11" s="23">
        <v>210.19499999999999</v>
      </c>
      <c r="G11" s="23">
        <v>156.53800000000001</v>
      </c>
      <c r="H11" s="23">
        <v>147.93299999999999</v>
      </c>
      <c r="I11" s="23">
        <v>140.38800000000001</v>
      </c>
      <c r="J11" s="23">
        <v>170.66800000000001</v>
      </c>
      <c r="K11" s="23">
        <v>220.446</v>
      </c>
      <c r="L11" s="23">
        <v>256.29399999999998</v>
      </c>
      <c r="M11" s="23">
        <v>251.69399999999999</v>
      </c>
      <c r="N11" s="25">
        <v>217.899</v>
      </c>
      <c r="O11" s="24">
        <v>161.32400000000001</v>
      </c>
      <c r="P11" s="23">
        <v>152.624</v>
      </c>
      <c r="Q11" s="23">
        <v>191.18899999999999</v>
      </c>
      <c r="R11" s="23">
        <v>196.85</v>
      </c>
      <c r="S11" s="23">
        <v>168.84800000000001</v>
      </c>
      <c r="T11" s="23">
        <v>154.85300000000001</v>
      </c>
      <c r="U11" s="23">
        <v>149.84299999999999</v>
      </c>
      <c r="V11" s="23">
        <v>194.14</v>
      </c>
      <c r="W11" s="23">
        <v>222.26</v>
      </c>
      <c r="X11" s="23">
        <v>241.46700000000001</v>
      </c>
      <c r="Y11" s="23">
        <v>246.006</v>
      </c>
      <c r="Z11" s="25">
        <v>201.167</v>
      </c>
      <c r="AA11" s="8"/>
      <c r="AB11" s="8"/>
      <c r="AC11" s="13"/>
      <c r="AD11" s="13"/>
      <c r="AE11" s="15"/>
      <c r="AF11" s="15"/>
    </row>
    <row r="12" spans="1:33" x14ac:dyDescent="0.2">
      <c r="A12" s="17">
        <v>10204</v>
      </c>
      <c r="B12" s="40" t="s">
        <v>6</v>
      </c>
      <c r="C12" s="20">
        <v>118.78100000000001</v>
      </c>
      <c r="D12" s="21">
        <v>130.524</v>
      </c>
      <c r="E12" s="21">
        <v>134.74199999999999</v>
      </c>
      <c r="F12" s="21">
        <v>155.17500000000001</v>
      </c>
      <c r="G12" s="21">
        <v>125.898</v>
      </c>
      <c r="H12" s="21">
        <v>130.393</v>
      </c>
      <c r="I12" s="21">
        <v>109.40300000000001</v>
      </c>
      <c r="J12" s="21">
        <v>101.351</v>
      </c>
      <c r="K12" s="21">
        <v>117.229</v>
      </c>
      <c r="L12" s="21">
        <v>131.19900000000001</v>
      </c>
      <c r="M12" s="21">
        <v>127.88</v>
      </c>
      <c r="N12" s="22">
        <v>109.714</v>
      </c>
      <c r="O12" s="20">
        <v>117.64100000000001</v>
      </c>
      <c r="P12" s="21">
        <v>126.185</v>
      </c>
      <c r="Q12" s="21">
        <v>149.91300000000001</v>
      </c>
      <c r="R12" s="21">
        <v>162.72800000000001</v>
      </c>
      <c r="S12" s="21">
        <v>143.244</v>
      </c>
      <c r="T12" s="21">
        <v>135.17599999999999</v>
      </c>
      <c r="U12" s="21">
        <v>117.128</v>
      </c>
      <c r="V12" s="21">
        <v>102.29</v>
      </c>
      <c r="W12" s="21">
        <v>121.548</v>
      </c>
      <c r="X12" s="21">
        <v>139.958</v>
      </c>
      <c r="Y12" s="21">
        <v>134.18799999999999</v>
      </c>
      <c r="Z12" s="22">
        <v>109.779</v>
      </c>
      <c r="AA12" s="8"/>
      <c r="AB12" s="8"/>
      <c r="AC12" s="13"/>
      <c r="AD12" s="13"/>
      <c r="AE12" s="15"/>
      <c r="AF12" s="15"/>
    </row>
    <row r="13" spans="1:33" x14ac:dyDescent="0.2">
      <c r="A13" s="9">
        <v>10237</v>
      </c>
      <c r="B13" s="41" t="s">
        <v>7</v>
      </c>
      <c r="C13" s="24">
        <v>182.65899999999999</v>
      </c>
      <c r="D13" s="23">
        <v>211.03100000000001</v>
      </c>
      <c r="E13" s="23">
        <v>184.78200000000001</v>
      </c>
      <c r="F13" s="23">
        <v>242.262</v>
      </c>
      <c r="G13" s="23">
        <v>198.67599999999999</v>
      </c>
      <c r="H13" s="23">
        <v>209.47499999999999</v>
      </c>
      <c r="I13" s="23">
        <v>171.97200000000001</v>
      </c>
      <c r="J13" s="23">
        <v>154.28200000000001</v>
      </c>
      <c r="K13" s="23">
        <v>130.21899999999999</v>
      </c>
      <c r="L13" s="23">
        <v>143.506</v>
      </c>
      <c r="M13" s="23">
        <v>139.101</v>
      </c>
      <c r="N13" s="25">
        <v>133.655</v>
      </c>
      <c r="O13" s="24">
        <v>167.72200000000001</v>
      </c>
      <c r="P13" s="23">
        <v>190.958</v>
      </c>
      <c r="Q13" s="23">
        <v>221.44399999999999</v>
      </c>
      <c r="R13" s="23">
        <v>234.56299999999999</v>
      </c>
      <c r="S13" s="23">
        <v>237.798</v>
      </c>
      <c r="T13" s="23">
        <v>200.67500000000001</v>
      </c>
      <c r="U13" s="23">
        <v>173.292</v>
      </c>
      <c r="V13" s="23">
        <v>146.85900000000001</v>
      </c>
      <c r="W13" s="23">
        <v>124.4</v>
      </c>
      <c r="X13" s="23">
        <v>138.548</v>
      </c>
      <c r="Y13" s="23">
        <v>141.46</v>
      </c>
      <c r="Z13" s="25">
        <v>127.321</v>
      </c>
      <c r="AA13" s="8"/>
      <c r="AB13" s="8"/>
      <c r="AC13" s="13"/>
      <c r="AD13" s="13"/>
      <c r="AE13" s="15"/>
      <c r="AF13" s="15"/>
    </row>
    <row r="14" spans="1:33" x14ac:dyDescent="0.2">
      <c r="A14" s="17">
        <v>10286</v>
      </c>
      <c r="B14" s="40" t="s">
        <v>23</v>
      </c>
      <c r="C14" s="20">
        <v>116.01900000000001</v>
      </c>
      <c r="D14" s="21">
        <v>121.22499999999999</v>
      </c>
      <c r="E14" s="21">
        <v>111.95099999999999</v>
      </c>
      <c r="F14" s="21">
        <v>194.16499999999999</v>
      </c>
      <c r="G14" s="21">
        <v>117.358</v>
      </c>
      <c r="H14" s="21">
        <v>118.354</v>
      </c>
      <c r="I14" s="21">
        <v>101.94499999999999</v>
      </c>
      <c r="J14" s="21">
        <v>98.200999999999993</v>
      </c>
      <c r="K14" s="21">
        <v>90.054000000000002</v>
      </c>
      <c r="L14" s="21">
        <v>111.211</v>
      </c>
      <c r="M14" s="21">
        <v>109.741</v>
      </c>
      <c r="N14" s="22">
        <v>118.622</v>
      </c>
      <c r="O14" s="20">
        <v>104.8</v>
      </c>
      <c r="P14" s="21">
        <v>127.6</v>
      </c>
      <c r="Q14" s="21">
        <v>165</v>
      </c>
      <c r="R14" s="21">
        <v>171.6</v>
      </c>
      <c r="S14" s="21">
        <v>152.1</v>
      </c>
      <c r="T14" s="21">
        <v>121.3</v>
      </c>
      <c r="U14" s="21">
        <v>98</v>
      </c>
      <c r="V14" s="21">
        <v>84</v>
      </c>
      <c r="W14" s="21">
        <v>96.7</v>
      </c>
      <c r="X14" s="21">
        <v>108.2</v>
      </c>
      <c r="Y14" s="21">
        <v>106.4</v>
      </c>
      <c r="Z14" s="22">
        <v>89.5</v>
      </c>
      <c r="AA14" s="8"/>
      <c r="AB14" s="8"/>
      <c r="AC14" s="13"/>
      <c r="AD14" s="13"/>
      <c r="AE14" s="15"/>
      <c r="AF14" s="15"/>
    </row>
    <row r="15" spans="1:33" x14ac:dyDescent="0.2">
      <c r="A15" s="9">
        <v>10306</v>
      </c>
      <c r="B15" s="41" t="s">
        <v>8</v>
      </c>
      <c r="C15" s="24">
        <v>110.64700000000001</v>
      </c>
      <c r="D15" s="23">
        <v>107.77</v>
      </c>
      <c r="E15" s="23">
        <v>106.89100000000001</v>
      </c>
      <c r="F15" s="23">
        <v>117.93899999999999</v>
      </c>
      <c r="G15" s="23">
        <v>120.10299999999999</v>
      </c>
      <c r="H15" s="23">
        <v>119.039</v>
      </c>
      <c r="I15" s="23">
        <v>106.70399999999999</v>
      </c>
      <c r="J15" s="23">
        <v>104.56</v>
      </c>
      <c r="K15" s="23">
        <v>92.07</v>
      </c>
      <c r="L15" s="23">
        <v>81.594999999999999</v>
      </c>
      <c r="M15" s="23">
        <v>81.052999999999997</v>
      </c>
      <c r="N15" s="25">
        <v>65.456999999999994</v>
      </c>
      <c r="O15" s="24">
        <v>107.136</v>
      </c>
      <c r="P15" s="23">
        <v>113.304</v>
      </c>
      <c r="Q15" s="23">
        <v>128.57499999999999</v>
      </c>
      <c r="R15" s="23">
        <v>136.101</v>
      </c>
      <c r="S15" s="23">
        <v>125.991</v>
      </c>
      <c r="T15" s="23">
        <v>118.99299999999999</v>
      </c>
      <c r="U15" s="23">
        <v>108.59099999999999</v>
      </c>
      <c r="V15" s="23">
        <v>101.547</v>
      </c>
      <c r="W15" s="23">
        <v>88.751999999999995</v>
      </c>
      <c r="X15" s="23">
        <v>96.045000000000002</v>
      </c>
      <c r="Y15" s="23">
        <v>86.262</v>
      </c>
      <c r="Z15" s="25">
        <v>90.253</v>
      </c>
      <c r="AA15" s="4"/>
    </row>
    <row r="16" spans="1:33" x14ac:dyDescent="0.2">
      <c r="A16" s="17">
        <v>10349</v>
      </c>
      <c r="B16" s="40" t="s">
        <v>9</v>
      </c>
      <c r="C16" s="20">
        <v>1452</v>
      </c>
      <c r="D16" s="21">
        <v>1748.4</v>
      </c>
      <c r="E16" s="21">
        <v>1505.675</v>
      </c>
      <c r="F16" s="21">
        <v>2022.25</v>
      </c>
      <c r="G16" s="21">
        <v>1604.5250000000001</v>
      </c>
      <c r="H16" s="21">
        <v>1619.0550000000001</v>
      </c>
      <c r="I16" s="21">
        <v>1355.905</v>
      </c>
      <c r="J16" s="21">
        <v>1203</v>
      </c>
      <c r="K16" s="21">
        <v>1205.77</v>
      </c>
      <c r="L16" s="21">
        <v>1431.105</v>
      </c>
      <c r="M16" s="21">
        <v>1345.05</v>
      </c>
      <c r="N16" s="22">
        <v>1332.9749999999999</v>
      </c>
      <c r="O16" s="20">
        <v>1325</v>
      </c>
      <c r="P16" s="21">
        <v>1540</v>
      </c>
      <c r="Q16" s="21">
        <v>1687</v>
      </c>
      <c r="R16" s="21">
        <v>1727</v>
      </c>
      <c r="S16" s="21">
        <v>1618</v>
      </c>
      <c r="T16" s="21">
        <v>1551</v>
      </c>
      <c r="U16" s="21">
        <v>1360</v>
      </c>
      <c r="V16" s="21">
        <v>1236</v>
      </c>
      <c r="W16" s="21">
        <v>1252</v>
      </c>
      <c r="X16" s="21">
        <v>1416</v>
      </c>
      <c r="Y16" s="21">
        <v>1385</v>
      </c>
      <c r="Z16" s="22">
        <v>1242</v>
      </c>
      <c r="AA16" s="8"/>
      <c r="AB16" s="8"/>
      <c r="AC16" s="13"/>
      <c r="AD16" s="13"/>
      <c r="AE16" s="15"/>
      <c r="AF16" s="15"/>
    </row>
    <row r="17" spans="1:32" ht="13.5" thickBot="1" x14ac:dyDescent="0.25">
      <c r="A17" s="31">
        <v>10370</v>
      </c>
      <c r="B17" s="42" t="s">
        <v>10</v>
      </c>
      <c r="C17" s="28">
        <v>735.68799999999999</v>
      </c>
      <c r="D17" s="29">
        <v>793.47699999999998</v>
      </c>
      <c r="E17" s="29">
        <v>752.87599999999998</v>
      </c>
      <c r="F17" s="29">
        <v>985.71900000000005</v>
      </c>
      <c r="G17" s="29">
        <v>779.59</v>
      </c>
      <c r="H17" s="29">
        <v>814.02499999999998</v>
      </c>
      <c r="I17" s="29">
        <v>668.55399999999997</v>
      </c>
      <c r="J17" s="29">
        <v>599.56299999999999</v>
      </c>
      <c r="K17" s="29">
        <v>571.15300000000002</v>
      </c>
      <c r="L17" s="29">
        <v>711.25400000000002</v>
      </c>
      <c r="M17" s="29">
        <v>676.11400000000003</v>
      </c>
      <c r="N17" s="30">
        <v>643.83699999999999</v>
      </c>
      <c r="O17" s="28">
        <v>617</v>
      </c>
      <c r="P17" s="29">
        <v>757</v>
      </c>
      <c r="Q17" s="29">
        <v>867</v>
      </c>
      <c r="R17" s="29">
        <v>863</v>
      </c>
      <c r="S17" s="29">
        <v>877</v>
      </c>
      <c r="T17" s="29">
        <v>760</v>
      </c>
      <c r="U17" s="29">
        <v>771</v>
      </c>
      <c r="V17" s="29">
        <v>585</v>
      </c>
      <c r="W17" s="29">
        <v>658</v>
      </c>
      <c r="X17" s="29">
        <v>644</v>
      </c>
      <c r="Y17" s="29">
        <v>642</v>
      </c>
      <c r="Z17" s="30">
        <v>602</v>
      </c>
      <c r="AA17" s="8"/>
      <c r="AB17" s="8"/>
      <c r="AC17" s="13"/>
      <c r="AD17" s="13"/>
      <c r="AE17" s="15"/>
      <c r="AF17" s="15"/>
    </row>
    <row r="18" spans="1:32" x14ac:dyDescent="0.2"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32" x14ac:dyDescent="0.2">
      <c r="A19" s="3" t="s">
        <v>12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32" x14ac:dyDescent="0.2">
      <c r="A20" s="3" t="s">
        <v>19</v>
      </c>
      <c r="L20" s="1"/>
      <c r="M20" s="1"/>
      <c r="N20" s="1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32" x14ac:dyDescent="0.2">
      <c r="A21" s="3" t="s">
        <v>17</v>
      </c>
      <c r="L21" s="1"/>
      <c r="M21" s="1"/>
      <c r="N21" s="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32" x14ac:dyDescent="0.2">
      <c r="A22" s="3" t="s">
        <v>18</v>
      </c>
      <c r="L22" s="1"/>
      <c r="M22" s="1"/>
      <c r="N22" s="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32" x14ac:dyDescent="0.2">
      <c r="A23" s="3" t="s">
        <v>13</v>
      </c>
      <c r="L23" s="1"/>
      <c r="M23" s="1"/>
      <c r="N23" s="1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32" x14ac:dyDescent="0.2">
      <c r="A24" s="3" t="s">
        <v>14</v>
      </c>
      <c r="L24" s="1"/>
      <c r="M24" s="1"/>
      <c r="N24" s="1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2" x14ac:dyDescent="0.2">
      <c r="A25" s="3" t="s">
        <v>15</v>
      </c>
      <c r="L25" s="1"/>
      <c r="M25" s="1"/>
      <c r="N25" s="1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32" x14ac:dyDescent="0.2">
      <c r="O26" s="34"/>
    </row>
    <row r="27" spans="1:32" x14ac:dyDescent="0.2">
      <c r="A27"/>
      <c r="B27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32" x14ac:dyDescent="0.2">
      <c r="A28"/>
      <c r="B28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32" x14ac:dyDescent="0.2">
      <c r="A29"/>
      <c r="B29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32" x14ac:dyDescent="0.2">
      <c r="A30"/>
      <c r="B30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32" x14ac:dyDescent="0.2">
      <c r="A31"/>
      <c r="B31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32" x14ac:dyDescent="0.2">
      <c r="A32"/>
      <c r="B32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 x14ac:dyDescent="0.2">
      <c r="A33"/>
      <c r="B33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 x14ac:dyDescent="0.2">
      <c r="A34"/>
      <c r="B34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 x14ac:dyDescent="0.2">
      <c r="A35"/>
      <c r="B3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 x14ac:dyDescent="0.2">
      <c r="A36"/>
      <c r="B36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 x14ac:dyDescent="0.2">
      <c r="A37"/>
      <c r="B37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 x14ac:dyDescent="0.2">
      <c r="A38"/>
      <c r="B38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x14ac:dyDescent="0.2">
      <c r="A39"/>
      <c r="B39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x14ac:dyDescent="0.2"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x14ac:dyDescent="0.2">
      <c r="A41"/>
      <c r="B41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x14ac:dyDescent="0.2">
      <c r="A42"/>
      <c r="B42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x14ac:dyDescent="0.2">
      <c r="A43"/>
      <c r="B43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x14ac:dyDescent="0.2">
      <c r="A44"/>
      <c r="B44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x14ac:dyDescent="0.2">
      <c r="A45"/>
      <c r="B45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x14ac:dyDescent="0.2">
      <c r="A46"/>
      <c r="B46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x14ac:dyDescent="0.2">
      <c r="A47"/>
      <c r="B47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x14ac:dyDescent="0.2">
      <c r="A48"/>
      <c r="B4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x14ac:dyDescent="0.2">
      <c r="A49"/>
      <c r="B49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x14ac:dyDescent="0.2">
      <c r="A50"/>
      <c r="B50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x14ac:dyDescent="0.2">
      <c r="A51"/>
      <c r="B51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x14ac:dyDescent="0.2">
      <c r="A52"/>
      <c r="B52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x14ac:dyDescent="0.2">
      <c r="A53"/>
      <c r="B53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x14ac:dyDescent="0.2">
      <c r="A54"/>
      <c r="B54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x14ac:dyDescent="0.2"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C81BF-5779-4A5C-BCD4-A0D62A08BFE3}">
  <sheetPr>
    <tabColor rgb="FF92D050"/>
    <pageSetUpPr fitToPage="1"/>
  </sheetPr>
  <dimension ref="A1:AJ47"/>
  <sheetViews>
    <sheetView zoomScaleNormal="100" workbookViewId="0">
      <pane xSplit="2" ySplit="7" topLeftCell="C8" activePane="bottomRight" state="frozen"/>
      <selection activeCell="G10" sqref="G10"/>
      <selection pane="topRight" activeCell="G10" sqref="G10"/>
      <selection pane="bottomLeft" activeCell="G10" sqref="G10"/>
      <selection pane="bottomRight" activeCell="A3" sqref="A3"/>
    </sheetView>
  </sheetViews>
  <sheetFormatPr defaultColWidth="9.140625" defaultRowHeight="12.75" x14ac:dyDescent="0.2"/>
  <cols>
    <col min="1" max="1" width="9.140625" style="46"/>
    <col min="2" max="2" width="37.28515625" style="46" customWidth="1"/>
    <col min="3" max="27" width="10.7109375" style="46" customWidth="1"/>
    <col min="28" max="16384" width="9.140625" style="46"/>
  </cols>
  <sheetData>
    <row r="1" spans="1:28" s="98" customFormat="1" ht="18.75" x14ac:dyDescent="0.3">
      <c r="A1" s="44" t="s">
        <v>22</v>
      </c>
      <c r="B1" s="96"/>
      <c r="C1" s="97"/>
    </row>
    <row r="2" spans="1:28" x14ac:dyDescent="0.2">
      <c r="A2" s="45" t="s">
        <v>30</v>
      </c>
      <c r="B2" s="45"/>
      <c r="D2" s="47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</row>
    <row r="3" spans="1:28" x14ac:dyDescent="0.2">
      <c r="A3" s="45"/>
      <c r="B3" s="45"/>
    </row>
    <row r="4" spans="1:28" ht="13.5" thickBot="1" x14ac:dyDescent="0.25">
      <c r="A4" s="45"/>
      <c r="B4" s="45"/>
    </row>
    <row r="5" spans="1:28" s="49" customFormat="1" ht="13.5" thickBot="1" x14ac:dyDescent="0.25">
      <c r="A5" s="129" t="s">
        <v>0</v>
      </c>
      <c r="B5" s="129" t="s">
        <v>16</v>
      </c>
      <c r="C5" s="132" t="s">
        <v>28</v>
      </c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4"/>
      <c r="O5" s="135" t="s">
        <v>29</v>
      </c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7"/>
      <c r="AA5" s="48"/>
    </row>
    <row r="6" spans="1:28" s="49" customFormat="1" ht="13.5" thickBot="1" x14ac:dyDescent="0.25">
      <c r="A6" s="130"/>
      <c r="B6" s="130"/>
      <c r="C6" s="50">
        <f>'TRL Energy'!C6</f>
        <v>45200</v>
      </c>
      <c r="D6" s="50">
        <f>'TRL Energy'!D6</f>
        <v>45231</v>
      </c>
      <c r="E6" s="50">
        <f>'TRL Energy'!E6</f>
        <v>45261</v>
      </c>
      <c r="F6" s="50">
        <f>'TRL Energy'!F6</f>
        <v>45292</v>
      </c>
      <c r="G6" s="50">
        <f>'TRL Energy'!G6</f>
        <v>45323</v>
      </c>
      <c r="H6" s="50">
        <f>'TRL Energy'!H6</f>
        <v>45352</v>
      </c>
      <c r="I6" s="50">
        <f>'TRL Energy'!I6</f>
        <v>45383</v>
      </c>
      <c r="J6" s="50">
        <f>'TRL Energy'!J6</f>
        <v>45413</v>
      </c>
      <c r="K6" s="50">
        <f>'TRL Energy'!K6</f>
        <v>45444</v>
      </c>
      <c r="L6" s="50">
        <f>'TRL Energy'!L6</f>
        <v>45474</v>
      </c>
      <c r="M6" s="50">
        <f>'TRL Energy'!M6</f>
        <v>45505</v>
      </c>
      <c r="N6" s="51">
        <f>'TRL Energy'!N6</f>
        <v>45536</v>
      </c>
      <c r="O6" s="50">
        <f>'TRL Energy'!O6</f>
        <v>45931</v>
      </c>
      <c r="P6" s="50">
        <f>'TRL Energy'!P6</f>
        <v>45962</v>
      </c>
      <c r="Q6" s="50">
        <f>'TRL Energy'!Q6</f>
        <v>45992</v>
      </c>
      <c r="R6" s="50">
        <f>'TRL Energy'!R6</f>
        <v>46023</v>
      </c>
      <c r="S6" s="50">
        <f>'TRL Energy'!S6</f>
        <v>46054</v>
      </c>
      <c r="T6" s="50">
        <f>'TRL Energy'!T6</f>
        <v>46082</v>
      </c>
      <c r="U6" s="50">
        <f>'TRL Energy'!U6</f>
        <v>46113</v>
      </c>
      <c r="V6" s="50">
        <f>'TRL Energy'!V6</f>
        <v>46143</v>
      </c>
      <c r="W6" s="50">
        <f>'TRL Energy'!W6</f>
        <v>46174</v>
      </c>
      <c r="X6" s="50">
        <f>'TRL Energy'!X6</f>
        <v>46204</v>
      </c>
      <c r="Y6" s="50">
        <f>'TRL Energy'!Y6</f>
        <v>46235</v>
      </c>
      <c r="Z6" s="51">
        <f>'TRL Energy'!Z6</f>
        <v>46266</v>
      </c>
      <c r="AA6" s="52"/>
    </row>
    <row r="7" spans="1:28" s="49" customFormat="1" ht="16.5" customHeight="1" thickBot="1" x14ac:dyDescent="0.25">
      <c r="A7" s="131"/>
      <c r="B7" s="131"/>
      <c r="C7" s="53" t="s">
        <v>1</v>
      </c>
      <c r="D7" s="54" t="s">
        <v>1</v>
      </c>
      <c r="E7" s="54" t="s">
        <v>1</v>
      </c>
      <c r="F7" s="54" t="s">
        <v>1</v>
      </c>
      <c r="G7" s="54" t="s">
        <v>1</v>
      </c>
      <c r="H7" s="54" t="s">
        <v>1</v>
      </c>
      <c r="I7" s="54" t="s">
        <v>1</v>
      </c>
      <c r="J7" s="54" t="s">
        <v>1</v>
      </c>
      <c r="K7" s="54" t="s">
        <v>1</v>
      </c>
      <c r="L7" s="54" t="s">
        <v>1</v>
      </c>
      <c r="M7" s="54" t="s">
        <v>1</v>
      </c>
      <c r="N7" s="55" t="s">
        <v>1</v>
      </c>
      <c r="O7" s="53" t="s">
        <v>1</v>
      </c>
      <c r="P7" s="54" t="s">
        <v>1</v>
      </c>
      <c r="Q7" s="54" t="s">
        <v>1</v>
      </c>
      <c r="R7" s="54" t="s">
        <v>1</v>
      </c>
      <c r="S7" s="54" t="s">
        <v>1</v>
      </c>
      <c r="T7" s="54" t="s">
        <v>1</v>
      </c>
      <c r="U7" s="54" t="s">
        <v>1</v>
      </c>
      <c r="V7" s="54" t="s">
        <v>1</v>
      </c>
      <c r="W7" s="54" t="s">
        <v>1</v>
      </c>
      <c r="X7" s="54" t="s">
        <v>1</v>
      </c>
      <c r="Y7" s="54" t="s">
        <v>1</v>
      </c>
      <c r="Z7" s="55" t="s">
        <v>1</v>
      </c>
      <c r="AA7" s="56"/>
    </row>
    <row r="8" spans="1:28" s="49" customFormat="1" x14ac:dyDescent="0.2">
      <c r="A8" s="57">
        <v>10105</v>
      </c>
      <c r="B8" s="58" t="s">
        <v>2</v>
      </c>
      <c r="C8" s="59">
        <v>0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1">
        <v>0</v>
      </c>
      <c r="O8" s="59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60">
        <v>0</v>
      </c>
      <c r="Y8" s="60">
        <v>0</v>
      </c>
      <c r="Z8" s="61">
        <v>0</v>
      </c>
      <c r="AA8" s="56"/>
    </row>
    <row r="9" spans="1:28" x14ac:dyDescent="0.2">
      <c r="A9" s="62">
        <v>10123</v>
      </c>
      <c r="B9" s="63" t="s">
        <v>3</v>
      </c>
      <c r="C9" s="64">
        <v>25610</v>
      </c>
      <c r="D9" s="65">
        <v>37052</v>
      </c>
      <c r="E9" s="65">
        <v>40804</v>
      </c>
      <c r="F9" s="65">
        <v>40251</v>
      </c>
      <c r="G9" s="65">
        <v>36966</v>
      </c>
      <c r="H9" s="65">
        <v>36735</v>
      </c>
      <c r="I9" s="65">
        <v>33491</v>
      </c>
      <c r="J9" s="65">
        <v>33371</v>
      </c>
      <c r="K9" s="65">
        <v>30819</v>
      </c>
      <c r="L9" s="65">
        <v>26151</v>
      </c>
      <c r="M9" s="65">
        <v>24138</v>
      </c>
      <c r="N9" s="66">
        <v>24164</v>
      </c>
      <c r="O9" s="64">
        <v>29090</v>
      </c>
      <c r="P9" s="65">
        <v>37058</v>
      </c>
      <c r="Q9" s="65">
        <v>40805</v>
      </c>
      <c r="R9" s="65">
        <v>40255</v>
      </c>
      <c r="S9" s="65">
        <v>35695</v>
      </c>
      <c r="T9" s="65">
        <v>36738</v>
      </c>
      <c r="U9" s="65">
        <v>33488</v>
      </c>
      <c r="V9" s="65">
        <v>33368</v>
      </c>
      <c r="W9" s="65">
        <v>30816</v>
      </c>
      <c r="X9" s="65">
        <v>26148</v>
      </c>
      <c r="Y9" s="65">
        <v>24137</v>
      </c>
      <c r="Z9" s="66">
        <v>24158</v>
      </c>
      <c r="AA9" s="67"/>
      <c r="AB9" s="68"/>
    </row>
    <row r="10" spans="1:28" x14ac:dyDescent="0.2">
      <c r="A10" s="69">
        <v>10170</v>
      </c>
      <c r="B10" s="70" t="s">
        <v>4</v>
      </c>
      <c r="C10" s="71">
        <v>27142</v>
      </c>
      <c r="D10" s="72">
        <v>35107</v>
      </c>
      <c r="E10" s="72">
        <v>36939</v>
      </c>
      <c r="F10" s="72">
        <v>35427</v>
      </c>
      <c r="G10" s="72">
        <v>27857</v>
      </c>
      <c r="H10" s="72">
        <v>26212</v>
      </c>
      <c r="I10" s="72">
        <v>30838</v>
      </c>
      <c r="J10" s="72">
        <v>54300</v>
      </c>
      <c r="K10" s="72">
        <v>44193</v>
      </c>
      <c r="L10" s="72">
        <v>24482</v>
      </c>
      <c r="M10" s="72">
        <v>16450</v>
      </c>
      <c r="N10" s="73">
        <v>22115</v>
      </c>
      <c r="O10" s="71">
        <v>18362</v>
      </c>
      <c r="P10" s="72">
        <v>24544.102999999999</v>
      </c>
      <c r="Q10" s="72">
        <v>26035.392</v>
      </c>
      <c r="R10" s="72">
        <v>25492.392</v>
      </c>
      <c r="S10" s="72">
        <v>20139.095999999998</v>
      </c>
      <c r="T10" s="72">
        <v>19857.249</v>
      </c>
      <c r="U10" s="72">
        <v>24567.96</v>
      </c>
      <c r="V10" s="72">
        <v>46219.392</v>
      </c>
      <c r="W10" s="72">
        <v>38745.96</v>
      </c>
      <c r="X10" s="72">
        <v>20643.392</v>
      </c>
      <c r="Y10" s="72">
        <v>14603.196</v>
      </c>
      <c r="Z10" s="73">
        <v>16639</v>
      </c>
      <c r="AA10" s="67"/>
    </row>
    <row r="11" spans="1:28" x14ac:dyDescent="0.2">
      <c r="A11" s="62">
        <v>10183</v>
      </c>
      <c r="B11" s="63" t="s">
        <v>5</v>
      </c>
      <c r="C11" s="64">
        <v>12109</v>
      </c>
      <c r="D11" s="65">
        <v>11773</v>
      </c>
      <c r="E11" s="65">
        <v>12445</v>
      </c>
      <c r="F11" s="65">
        <v>12265</v>
      </c>
      <c r="G11" s="65">
        <v>11379</v>
      </c>
      <c r="H11" s="65">
        <v>12101</v>
      </c>
      <c r="I11" s="65">
        <v>11839</v>
      </c>
      <c r="J11" s="65">
        <v>12703</v>
      </c>
      <c r="K11" s="65">
        <v>12263</v>
      </c>
      <c r="L11" s="65">
        <v>12359</v>
      </c>
      <c r="M11" s="65">
        <v>12195</v>
      </c>
      <c r="N11" s="66">
        <v>11711</v>
      </c>
      <c r="O11" s="64">
        <v>15013</v>
      </c>
      <c r="P11" s="65">
        <v>14587</v>
      </c>
      <c r="Q11" s="65">
        <v>15349</v>
      </c>
      <c r="R11" s="65">
        <v>15169</v>
      </c>
      <c r="S11" s="65">
        <v>13610</v>
      </c>
      <c r="T11" s="65">
        <v>15001</v>
      </c>
      <c r="U11" s="65">
        <v>14649</v>
      </c>
      <c r="V11" s="65">
        <v>15607</v>
      </c>
      <c r="W11" s="65">
        <v>15073</v>
      </c>
      <c r="X11" s="65">
        <v>15263</v>
      </c>
      <c r="Y11" s="65">
        <v>15099</v>
      </c>
      <c r="Z11" s="66">
        <v>14521</v>
      </c>
      <c r="AA11" s="67"/>
      <c r="AB11" s="68"/>
    </row>
    <row r="12" spans="1:28" x14ac:dyDescent="0.2">
      <c r="A12" s="69">
        <v>10204</v>
      </c>
      <c r="B12" s="70" t="s">
        <v>6</v>
      </c>
      <c r="C12" s="71">
        <v>13703</v>
      </c>
      <c r="D12" s="72">
        <v>15690</v>
      </c>
      <c r="E12" s="72">
        <v>23551</v>
      </c>
      <c r="F12" s="72">
        <v>22544</v>
      </c>
      <c r="G12" s="72">
        <v>20545</v>
      </c>
      <c r="H12" s="72">
        <v>17361</v>
      </c>
      <c r="I12" s="72">
        <v>14014</v>
      </c>
      <c r="J12" s="72">
        <v>5341</v>
      </c>
      <c r="K12" s="72">
        <v>4606</v>
      </c>
      <c r="L12" s="72">
        <v>7817</v>
      </c>
      <c r="M12" s="72">
        <v>11350</v>
      </c>
      <c r="N12" s="73">
        <v>13368</v>
      </c>
      <c r="O12" s="71">
        <v>12222</v>
      </c>
      <c r="P12" s="72">
        <v>14254</v>
      </c>
      <c r="Q12" s="72">
        <v>22070</v>
      </c>
      <c r="R12" s="72">
        <v>21063</v>
      </c>
      <c r="S12" s="72">
        <v>18498</v>
      </c>
      <c r="T12" s="72">
        <v>15882</v>
      </c>
      <c r="U12" s="72">
        <v>12580</v>
      </c>
      <c r="V12" s="72">
        <v>3860</v>
      </c>
      <c r="W12" s="72">
        <v>3172</v>
      </c>
      <c r="X12" s="72">
        <v>6336</v>
      </c>
      <c r="Y12" s="72">
        <v>9869</v>
      </c>
      <c r="Z12" s="73">
        <v>11935</v>
      </c>
      <c r="AA12" s="67"/>
    </row>
    <row r="13" spans="1:28" x14ac:dyDescent="0.2">
      <c r="A13" s="62">
        <v>10237</v>
      </c>
      <c r="B13" s="63" t="s">
        <v>7</v>
      </c>
      <c r="C13" s="64">
        <v>1496</v>
      </c>
      <c r="D13" s="65">
        <v>1522</v>
      </c>
      <c r="E13" s="65">
        <v>2057</v>
      </c>
      <c r="F13" s="65">
        <v>2043</v>
      </c>
      <c r="G13" s="65">
        <v>1659</v>
      </c>
      <c r="H13" s="65">
        <v>1709</v>
      </c>
      <c r="I13" s="65">
        <v>2004</v>
      </c>
      <c r="J13" s="65">
        <v>2679</v>
      </c>
      <c r="K13" s="65">
        <v>2363</v>
      </c>
      <c r="L13" s="65">
        <v>1841</v>
      </c>
      <c r="M13" s="65">
        <v>1569</v>
      </c>
      <c r="N13" s="66">
        <v>1395</v>
      </c>
      <c r="O13" s="64">
        <v>489</v>
      </c>
      <c r="P13" s="65">
        <v>546</v>
      </c>
      <c r="Q13" s="65">
        <v>1050</v>
      </c>
      <c r="R13" s="65">
        <v>1036</v>
      </c>
      <c r="S13" s="65">
        <v>692</v>
      </c>
      <c r="T13" s="65">
        <v>703</v>
      </c>
      <c r="U13" s="65">
        <v>1029</v>
      </c>
      <c r="V13" s="65">
        <v>1672</v>
      </c>
      <c r="W13" s="65">
        <v>1388</v>
      </c>
      <c r="X13" s="65">
        <v>834</v>
      </c>
      <c r="Y13" s="65">
        <v>562</v>
      </c>
      <c r="Z13" s="66">
        <v>420</v>
      </c>
      <c r="AA13" s="67"/>
    </row>
    <row r="14" spans="1:28" x14ac:dyDescent="0.2">
      <c r="A14" s="69">
        <v>10286</v>
      </c>
      <c r="B14" s="70" t="s">
        <v>23</v>
      </c>
      <c r="C14" s="71">
        <v>19588</v>
      </c>
      <c r="D14" s="72">
        <v>20889</v>
      </c>
      <c r="E14" s="72">
        <v>25357</v>
      </c>
      <c r="F14" s="72">
        <v>21763</v>
      </c>
      <c r="G14" s="72">
        <v>17165</v>
      </c>
      <c r="H14" s="72">
        <v>15437</v>
      </c>
      <c r="I14" s="72">
        <v>14419</v>
      </c>
      <c r="J14" s="72">
        <v>22538</v>
      </c>
      <c r="K14" s="72">
        <v>26211</v>
      </c>
      <c r="L14" s="72">
        <v>26668</v>
      </c>
      <c r="M14" s="72">
        <v>27478</v>
      </c>
      <c r="N14" s="73">
        <v>17384</v>
      </c>
      <c r="O14" s="71">
        <v>20387</v>
      </c>
      <c r="P14" s="72">
        <v>21743</v>
      </c>
      <c r="Q14" s="72">
        <v>26133</v>
      </c>
      <c r="R14" s="72">
        <v>22592</v>
      </c>
      <c r="S14" s="72">
        <v>17330</v>
      </c>
      <c r="T14" s="72">
        <v>16294</v>
      </c>
      <c r="U14" s="72">
        <v>15121</v>
      </c>
      <c r="V14" s="72">
        <v>23345</v>
      </c>
      <c r="W14" s="72">
        <v>26862</v>
      </c>
      <c r="X14" s="72">
        <v>27422</v>
      </c>
      <c r="Y14" s="72">
        <v>28256</v>
      </c>
      <c r="Z14" s="73">
        <v>18065</v>
      </c>
      <c r="AA14" s="67"/>
    </row>
    <row r="15" spans="1:28" x14ac:dyDescent="0.2">
      <c r="A15" s="62">
        <v>10306</v>
      </c>
      <c r="B15" s="63" t="s">
        <v>8</v>
      </c>
      <c r="C15" s="64">
        <v>69862</v>
      </c>
      <c r="D15" s="65">
        <v>57975</v>
      </c>
      <c r="E15" s="65">
        <v>66474</v>
      </c>
      <c r="F15" s="65">
        <v>62087</v>
      </c>
      <c r="G15" s="65">
        <v>60128</v>
      </c>
      <c r="H15" s="65">
        <v>66447</v>
      </c>
      <c r="I15" s="65">
        <v>78905</v>
      </c>
      <c r="J15" s="65">
        <v>86336</v>
      </c>
      <c r="K15" s="65">
        <v>79365</v>
      </c>
      <c r="L15" s="65">
        <v>63860</v>
      </c>
      <c r="M15" s="65">
        <v>64164</v>
      </c>
      <c r="N15" s="66">
        <v>54301</v>
      </c>
      <c r="O15" s="64">
        <v>72838</v>
      </c>
      <c r="P15" s="65">
        <v>52813</v>
      </c>
      <c r="Q15" s="65">
        <v>64854</v>
      </c>
      <c r="R15" s="65">
        <v>53982</v>
      </c>
      <c r="S15" s="65">
        <v>45565.97</v>
      </c>
      <c r="T15" s="65">
        <v>49791</v>
      </c>
      <c r="U15" s="65">
        <v>74740</v>
      </c>
      <c r="V15" s="65">
        <v>85603</v>
      </c>
      <c r="W15" s="65">
        <v>79456</v>
      </c>
      <c r="X15" s="65">
        <v>66034</v>
      </c>
      <c r="Y15" s="65">
        <v>64803</v>
      </c>
      <c r="Z15" s="66">
        <v>55711</v>
      </c>
      <c r="AA15" s="67"/>
    </row>
    <row r="16" spans="1:28" x14ac:dyDescent="0.2">
      <c r="A16" s="69">
        <v>10349</v>
      </c>
      <c r="B16" s="70" t="s">
        <v>9</v>
      </c>
      <c r="C16" s="71">
        <v>436702.1</v>
      </c>
      <c r="D16" s="72">
        <v>309606.09999999998</v>
      </c>
      <c r="E16" s="72">
        <v>405349.1</v>
      </c>
      <c r="F16" s="72">
        <v>331248.09999999998</v>
      </c>
      <c r="G16" s="72">
        <v>279107.09999999998</v>
      </c>
      <c r="H16" s="72">
        <v>289280.09999999998</v>
      </c>
      <c r="I16" s="72">
        <v>486237.1</v>
      </c>
      <c r="J16" s="72">
        <v>641708.1</v>
      </c>
      <c r="K16" s="72">
        <v>748465.1</v>
      </c>
      <c r="L16" s="72">
        <v>511754.1</v>
      </c>
      <c r="M16" s="72">
        <v>468340.1</v>
      </c>
      <c r="N16" s="73">
        <v>309773.09999999998</v>
      </c>
      <c r="O16" s="71">
        <v>436106</v>
      </c>
      <c r="P16" s="72">
        <v>309469</v>
      </c>
      <c r="Q16" s="72">
        <v>405348</v>
      </c>
      <c r="R16" s="72">
        <v>331251</v>
      </c>
      <c r="S16" s="72">
        <v>271046</v>
      </c>
      <c r="T16" s="72">
        <v>289283</v>
      </c>
      <c r="U16" s="72">
        <v>485657</v>
      </c>
      <c r="V16" s="72">
        <v>641029</v>
      </c>
      <c r="W16" s="72">
        <v>747805</v>
      </c>
      <c r="X16" s="72">
        <v>511006</v>
      </c>
      <c r="Y16" s="72">
        <v>467587</v>
      </c>
      <c r="Z16" s="73">
        <v>309117</v>
      </c>
      <c r="AA16" s="67"/>
      <c r="AB16" s="68"/>
    </row>
    <row r="17" spans="1:36" ht="13.5" thickBot="1" x14ac:dyDescent="0.25">
      <c r="A17" s="74">
        <v>10370</v>
      </c>
      <c r="B17" s="75" t="s">
        <v>10</v>
      </c>
      <c r="C17" s="76">
        <v>171732</v>
      </c>
      <c r="D17" s="77">
        <v>159676</v>
      </c>
      <c r="E17" s="77">
        <v>158822</v>
      </c>
      <c r="F17" s="77">
        <v>164208</v>
      </c>
      <c r="G17" s="77">
        <v>137285</v>
      </c>
      <c r="H17" s="77">
        <v>107464</v>
      </c>
      <c r="I17" s="77">
        <v>105603</v>
      </c>
      <c r="J17" s="77">
        <v>111471</v>
      </c>
      <c r="K17" s="77">
        <v>110452</v>
      </c>
      <c r="L17" s="77">
        <v>103645</v>
      </c>
      <c r="M17" s="77">
        <v>123338</v>
      </c>
      <c r="N17" s="78">
        <v>114066</v>
      </c>
      <c r="O17" s="76">
        <v>171733</v>
      </c>
      <c r="P17" s="77">
        <v>159686</v>
      </c>
      <c r="Q17" s="77">
        <v>158823</v>
      </c>
      <c r="R17" s="77">
        <v>164214</v>
      </c>
      <c r="S17" s="77">
        <v>132558</v>
      </c>
      <c r="T17" s="77">
        <v>107471</v>
      </c>
      <c r="U17" s="77">
        <v>105601</v>
      </c>
      <c r="V17" s="77">
        <v>111463</v>
      </c>
      <c r="W17" s="77">
        <v>110441</v>
      </c>
      <c r="X17" s="77">
        <v>103642</v>
      </c>
      <c r="Y17" s="77">
        <v>123330</v>
      </c>
      <c r="Z17" s="78">
        <v>114060</v>
      </c>
      <c r="AA17" s="67"/>
      <c r="AB17" s="68"/>
      <c r="AC17" s="68"/>
      <c r="AD17" s="68"/>
      <c r="AE17" s="68"/>
      <c r="AF17" s="68"/>
      <c r="AG17" s="68"/>
      <c r="AH17" s="68"/>
      <c r="AI17" s="68"/>
      <c r="AJ17" s="68"/>
    </row>
    <row r="18" spans="1:36" x14ac:dyDescent="0.2">
      <c r="C18" s="79"/>
    </row>
    <row r="19" spans="1:36" x14ac:dyDescent="0.2">
      <c r="A19" s="46" t="s">
        <v>12</v>
      </c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45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</row>
    <row r="20" spans="1:36" x14ac:dyDescent="0.2">
      <c r="A20" s="46" t="s">
        <v>19</v>
      </c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1"/>
      <c r="Y20" s="81"/>
      <c r="Z20" s="81"/>
      <c r="AA20" s="67"/>
    </row>
    <row r="21" spans="1:36" x14ac:dyDescent="0.2">
      <c r="A21" s="46" t="s">
        <v>17</v>
      </c>
      <c r="L21" s="80"/>
      <c r="N21" s="45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67"/>
      <c r="AC21" s="79"/>
    </row>
    <row r="22" spans="1:36" x14ac:dyDescent="0.2">
      <c r="A22" s="46" t="s">
        <v>18</v>
      </c>
      <c r="L22" s="80"/>
      <c r="N22" s="45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67"/>
      <c r="AC22" s="79"/>
    </row>
    <row r="23" spans="1:36" x14ac:dyDescent="0.2">
      <c r="A23" s="46" t="s">
        <v>13</v>
      </c>
      <c r="L23" s="80"/>
      <c r="N23" s="45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67"/>
      <c r="AC23" s="79"/>
    </row>
    <row r="24" spans="1:36" x14ac:dyDescent="0.2">
      <c r="A24" s="46" t="s">
        <v>14</v>
      </c>
      <c r="L24" s="80"/>
      <c r="N24" s="45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67"/>
      <c r="AC24" s="79"/>
    </row>
    <row r="25" spans="1:36" x14ac:dyDescent="0.2">
      <c r="A25" s="46" t="s">
        <v>15</v>
      </c>
      <c r="L25" s="80"/>
      <c r="N25" s="45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67"/>
      <c r="AC25" s="79"/>
    </row>
    <row r="26" spans="1:36" x14ac:dyDescent="0.2"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45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67"/>
      <c r="AC26" s="79"/>
    </row>
    <row r="27" spans="1:36" x14ac:dyDescent="0.2">
      <c r="N27" s="45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67"/>
      <c r="AC27" s="79"/>
    </row>
    <row r="28" spans="1:36" x14ac:dyDescent="0.2">
      <c r="N28" s="45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67"/>
      <c r="AC28" s="79"/>
    </row>
    <row r="29" spans="1:36" x14ac:dyDescent="0.2">
      <c r="N29" s="45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67"/>
      <c r="AC29" s="79"/>
    </row>
    <row r="30" spans="1:36" x14ac:dyDescent="0.2">
      <c r="N30" s="45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67"/>
      <c r="AC30" s="79"/>
    </row>
    <row r="31" spans="1:36" x14ac:dyDescent="0.2">
      <c r="N31" s="45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67"/>
      <c r="AC31" s="79"/>
    </row>
    <row r="32" spans="1:36" x14ac:dyDescent="0.2">
      <c r="N32" s="45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67"/>
      <c r="AC32" s="79"/>
    </row>
    <row r="33" spans="3:29" x14ac:dyDescent="0.2"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45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67"/>
      <c r="AC33" s="79"/>
    </row>
    <row r="34" spans="3:29" x14ac:dyDescent="0.2"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79"/>
    </row>
    <row r="35" spans="3:29" x14ac:dyDescent="0.2"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</row>
    <row r="36" spans="3:29" x14ac:dyDescent="0.2"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</row>
    <row r="37" spans="3:29" x14ac:dyDescent="0.2"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</row>
    <row r="38" spans="3:29" x14ac:dyDescent="0.2"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</row>
    <row r="39" spans="3:29" x14ac:dyDescent="0.2"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spans="3:29" x14ac:dyDescent="0.2"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spans="3:29" x14ac:dyDescent="0.2"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spans="3:29" x14ac:dyDescent="0.2">
      <c r="C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spans="3:29" x14ac:dyDescent="0.2"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spans="3:29" x14ac:dyDescent="0.2"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spans="3:29" x14ac:dyDescent="0.2"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spans="3:29" x14ac:dyDescent="0.2"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spans="3:29" x14ac:dyDescent="0.2"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</sheetData>
  <mergeCells count="4">
    <mergeCell ref="A5:A7"/>
    <mergeCell ref="B5:B7"/>
    <mergeCell ref="C5:N5"/>
    <mergeCell ref="O5:Z5"/>
  </mergeCells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'TRL Energy'!Customer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Weinstein,Jason C (BPA) - PSS-6</cp:lastModifiedBy>
  <cp:lastPrinted>2017-08-07T19:51:18Z</cp:lastPrinted>
  <dcterms:created xsi:type="dcterms:W3CDTF">2011-07-23T03:00:13Z</dcterms:created>
  <dcterms:modified xsi:type="dcterms:W3CDTF">2025-09-26T17:01:07Z</dcterms:modified>
</cp:coreProperties>
</file>