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1-Posting 2025\2 Products and Services\Interconnection\"/>
    </mc:Choice>
  </mc:AlternateContent>
  <xr:revisionPtr revIDLastSave="0" documentId="8_{1DA8BDB5-22B4-4990-83BE-9BC08FBB3B60}" xr6:coauthVersionLast="47" xr6:coauthVersionMax="47" xr10:uidLastSave="{00000000-0000-0000-0000-000000000000}"/>
  <bookViews>
    <workbookView xWindow="1185" yWindow="2100" windowWidth="17280" windowHeight="8925" xr2:uid="{A1A3BEAA-3252-4184-9ECF-67269FA011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127" i="1"/>
  <c r="C126" i="1"/>
  <c r="C125" i="1"/>
  <c r="C124" i="1"/>
  <c r="C93" i="1"/>
  <c r="C92" i="1"/>
  <c r="C91" i="1"/>
  <c r="C90" i="1"/>
  <c r="C89" i="1"/>
  <c r="C88" i="1"/>
  <c r="C87" i="1"/>
  <c r="C86" i="1"/>
  <c r="C85" i="1"/>
  <c r="C84" i="1"/>
  <c r="C83" i="1"/>
  <c r="C81" i="1"/>
  <c r="C80" i="1"/>
  <c r="C79" i="1"/>
  <c r="C76" i="1"/>
  <c r="C44" i="1"/>
  <c r="C43" i="1"/>
  <c r="C42" i="1"/>
  <c r="C41" i="1"/>
  <c r="C40" i="1"/>
  <c r="C39" i="1"/>
  <c r="C38" i="1"/>
  <c r="C36" i="1"/>
  <c r="C34" i="1"/>
  <c r="C33" i="1"/>
  <c r="C29" i="1"/>
  <c r="C28" i="1"/>
  <c r="C27" i="1"/>
  <c r="C26" i="1"/>
  <c r="C10" i="1"/>
  <c r="C9" i="1"/>
  <c r="C8" i="1"/>
  <c r="C7" i="1"/>
  <c r="C5" i="1"/>
  <c r="C4" i="1"/>
  <c r="C14" i="1" l="1"/>
  <c r="C15" i="1"/>
  <c r="C16" i="1"/>
  <c r="C17" i="1"/>
  <c r="C18" i="1"/>
  <c r="C19" i="1"/>
  <c r="C20" i="1"/>
  <c r="C21" i="1"/>
  <c r="C22" i="1"/>
  <c r="C23" i="1"/>
  <c r="C24" i="1"/>
  <c r="C25" i="1"/>
  <c r="C30" i="1"/>
  <c r="C31" i="1"/>
  <c r="C32" i="1"/>
  <c r="C35" i="1"/>
  <c r="C37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82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3" i="1"/>
  <c r="C12" i="1"/>
  <c r="C11" i="1"/>
  <c r="C6" i="1"/>
</calcChain>
</file>

<file path=xl/sharedStrings.xml><?xml version="1.0" encoding="utf-8"?>
<sst xmlns="http://schemas.openxmlformats.org/spreadsheetml/2006/main" count="171" uniqueCount="171">
  <si>
    <t>Queue Number</t>
  </si>
  <si>
    <t>Total Cluster Study Cost Estimate:</t>
  </si>
  <si>
    <t>G0921</t>
  </si>
  <si>
    <t>G0922</t>
  </si>
  <si>
    <t>G0973</t>
  </si>
  <si>
    <t>G0992</t>
  </si>
  <si>
    <t>G1007</t>
  </si>
  <si>
    <t>G1014</t>
  </si>
  <si>
    <t>G1048</t>
  </si>
  <si>
    <t>G0879</t>
  </si>
  <si>
    <t>G0880</t>
  </si>
  <si>
    <t>G0886</t>
  </si>
  <si>
    <t>G0904</t>
  </si>
  <si>
    <t>G0905</t>
  </si>
  <si>
    <t>G0918</t>
  </si>
  <si>
    <t>G0971</t>
  </si>
  <si>
    <t>G0639</t>
  </si>
  <si>
    <t>G0744</t>
  </si>
  <si>
    <t>G0753</t>
  </si>
  <si>
    <t>G0760</t>
  </si>
  <si>
    <t>G0761</t>
  </si>
  <si>
    <t>G0819</t>
  </si>
  <si>
    <t>G0820</t>
  </si>
  <si>
    <t>G0828</t>
  </si>
  <si>
    <t>G0829</t>
  </si>
  <si>
    <t>G0840</t>
  </si>
  <si>
    <t>G0853</t>
  </si>
  <si>
    <t>G0858</t>
  </si>
  <si>
    <t>G0914</t>
  </si>
  <si>
    <t>G0915</t>
  </si>
  <si>
    <t>G0916</t>
  </si>
  <si>
    <t>G0953</t>
  </si>
  <si>
    <t>G0954</t>
  </si>
  <si>
    <t>G0955</t>
  </si>
  <si>
    <t>G0956</t>
  </si>
  <si>
    <t>G0985</t>
  </si>
  <si>
    <t>G1001</t>
  </si>
  <si>
    <t>G1016</t>
  </si>
  <si>
    <t>G1025</t>
  </si>
  <si>
    <t>G1032</t>
  </si>
  <si>
    <t>G1035</t>
  </si>
  <si>
    <t>G1043</t>
  </si>
  <si>
    <t>G1047</t>
  </si>
  <si>
    <t>G0688</t>
  </si>
  <si>
    <t>G0708</t>
  </si>
  <si>
    <t>G0732</t>
  </si>
  <si>
    <t>G0745</t>
  </si>
  <si>
    <t>G0752</t>
  </si>
  <si>
    <t>G0817</t>
  </si>
  <si>
    <t>G0822</t>
  </si>
  <si>
    <t>G0834</t>
  </si>
  <si>
    <t>G0843</t>
  </si>
  <si>
    <t>G0844</t>
  </si>
  <si>
    <t>G0854</t>
  </si>
  <si>
    <t>G0855</t>
  </si>
  <si>
    <t>G0872</t>
  </si>
  <si>
    <t>G0908</t>
  </si>
  <si>
    <t>G0919</t>
  </si>
  <si>
    <t>G0920</t>
  </si>
  <si>
    <t>G0923</t>
  </si>
  <si>
    <t>G0924</t>
  </si>
  <si>
    <t>G0925</t>
  </si>
  <si>
    <t>G0932</t>
  </si>
  <si>
    <t>G0933</t>
  </si>
  <si>
    <t>G0935</t>
  </si>
  <si>
    <t>G0941</t>
  </si>
  <si>
    <t>G0944</t>
  </si>
  <si>
    <t>G0998</t>
  </si>
  <si>
    <t>G1010</t>
  </si>
  <si>
    <t>G1012</t>
  </si>
  <si>
    <t>G1013</t>
  </si>
  <si>
    <t>G1015</t>
  </si>
  <si>
    <t>G1029</t>
  </si>
  <si>
    <t>G1031</t>
  </si>
  <si>
    <t>G1037</t>
  </si>
  <si>
    <t>G1038</t>
  </si>
  <si>
    <t>G1039</t>
  </si>
  <si>
    <t>G1040</t>
  </si>
  <si>
    <t>G0711</t>
  </si>
  <si>
    <t>G0712</t>
  </si>
  <si>
    <t>G0728</t>
  </si>
  <si>
    <t>G0768</t>
  </si>
  <si>
    <t>G0787</t>
  </si>
  <si>
    <t>G0791</t>
  </si>
  <si>
    <t>G0792</t>
  </si>
  <si>
    <t>G0795</t>
  </si>
  <si>
    <t>G0797</t>
  </si>
  <si>
    <t>G0825</t>
  </si>
  <si>
    <t>G0838</t>
  </si>
  <si>
    <t>G0839</t>
  </si>
  <si>
    <t>G0849</t>
  </si>
  <si>
    <t>G0850</t>
  </si>
  <si>
    <t>G0862</t>
  </si>
  <si>
    <t>G0863</t>
  </si>
  <si>
    <t>G0864</t>
  </si>
  <si>
    <t>G0865</t>
  </si>
  <si>
    <t>G0866</t>
  </si>
  <si>
    <t>G0867</t>
  </si>
  <si>
    <t>G0946</t>
  </si>
  <si>
    <t>G0947</t>
  </si>
  <si>
    <t>G0948</t>
  </si>
  <si>
    <t>G0972</t>
  </si>
  <si>
    <t>G0974</t>
  </si>
  <si>
    <t>G0979</t>
  </si>
  <si>
    <t>G0980</t>
  </si>
  <si>
    <t>G0989</t>
  </si>
  <si>
    <t>G0994</t>
  </si>
  <si>
    <t>G1002</t>
  </si>
  <si>
    <t>G1036</t>
  </si>
  <si>
    <t>G1041</t>
  </si>
  <si>
    <t>G0702</t>
  </si>
  <si>
    <t>G0747</t>
  </si>
  <si>
    <t>G0758</t>
  </si>
  <si>
    <t>G0826</t>
  </si>
  <si>
    <t>G0841</t>
  </si>
  <si>
    <t>G0861</t>
  </si>
  <si>
    <t>G0870</t>
  </si>
  <si>
    <t>G0871</t>
  </si>
  <si>
    <t>G0909</t>
  </si>
  <si>
    <t>G0910</t>
  </si>
  <si>
    <t>G0912</t>
  </si>
  <si>
    <t>G1017</t>
  </si>
  <si>
    <t>G1050</t>
  </si>
  <si>
    <t>G1051</t>
  </si>
  <si>
    <t>G1052</t>
  </si>
  <si>
    <t>G1053</t>
  </si>
  <si>
    <t>G1054</t>
  </si>
  <si>
    <t>G1055</t>
  </si>
  <si>
    <t>G1056</t>
  </si>
  <si>
    <t>G0945</t>
  </si>
  <si>
    <t>Interconnection Service MW</t>
  </si>
  <si>
    <t>Cost Estimate</t>
  </si>
  <si>
    <t>G0673</t>
  </si>
  <si>
    <t>G0675</t>
  </si>
  <si>
    <t>G0693</t>
  </si>
  <si>
    <t>G0694</t>
  </si>
  <si>
    <t>G0695</t>
  </si>
  <si>
    <t>G0699</t>
  </si>
  <si>
    <t>G0773</t>
  </si>
  <si>
    <t>G0774</t>
  </si>
  <si>
    <t>G0777</t>
  </si>
  <si>
    <t>G0778</t>
  </si>
  <si>
    <t>G0793</t>
  </si>
  <si>
    <t>G0794</t>
  </si>
  <si>
    <t>G0796</t>
  </si>
  <si>
    <t>G0801</t>
  </si>
  <si>
    <t>G0803</t>
  </si>
  <si>
    <t>G0806</t>
  </si>
  <si>
    <t>G0807</t>
  </si>
  <si>
    <t>G0808</t>
  </si>
  <si>
    <t>G0811</t>
  </si>
  <si>
    <t>G0812</t>
  </si>
  <si>
    <t>G0877</t>
  </si>
  <si>
    <t>G0883</t>
  </si>
  <si>
    <t>G0884</t>
  </si>
  <si>
    <t>G0885</t>
  </si>
  <si>
    <t>G0887</t>
  </si>
  <si>
    <t>G0888</t>
  </si>
  <si>
    <t>G0889</t>
  </si>
  <si>
    <t>G0892</t>
  </si>
  <si>
    <t>G0893</t>
  </si>
  <si>
    <t>G0894</t>
  </si>
  <si>
    <t>G0895</t>
  </si>
  <si>
    <t>G0899</t>
  </si>
  <si>
    <t>G0900</t>
  </si>
  <si>
    <t>G0901</t>
  </si>
  <si>
    <t>G0902</t>
  </si>
  <si>
    <t>G0963</t>
  </si>
  <si>
    <t>G0965</t>
  </si>
  <si>
    <t>G0969</t>
  </si>
  <si>
    <t>G0970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</si>
</sst>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left" readingOrder="1"/>
    </xf>
    <xf numFmtId="0" fontId="1" fillId="0" borderId="1" xfId="0" applyFont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2" borderId="0" xfId="0" applyFill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3C59-DA3A-4AFB-A376-C93795C33B91}">
  <dimension ref="A1:C169"/>
  <sheetViews>
    <sheetView tabSelected="1" workbookViewId="0">
      <pane ySplit="2" topLeftCell="A68" activePane="bottomLeft" state="frozen"/>
      <selection pane="bottomLeft" activeCell="E79" sqref="E79"/>
    </sheetView>
  </sheetViews>
  <sheetFormatPr defaultRowHeight="15" x14ac:dyDescent="0.25"/>
  <cols>
    <col min="1" max="1" width="14.85546875" bestFit="1" customWidth="1"/>
    <col min="2" max="2" width="16.28515625" customWidth="1"/>
    <col min="3" max="3" width="27" bestFit="1" customWidth="1"/>
  </cols>
  <sheetData>
    <row r="1" spans="1:3" x14ac:dyDescent="0.25">
      <c r="A1" s="5" t="s">
        <v>1</v>
      </c>
      <c r="B1" s="8"/>
      <c r="C1" s="4">
        <v>5000000</v>
      </c>
    </row>
    <row r="2" spans="1:3" ht="30" x14ac:dyDescent="0.25">
      <c r="A2" s="3" t="s">
        <v>0</v>
      </c>
      <c r="B2" s="9" t="s">
        <v>130</v>
      </c>
      <c r="C2" s="3" t="s">
        <v>131</v>
      </c>
    </row>
    <row r="3" spans="1:3" x14ac:dyDescent="0.25">
      <c r="A3" s="1" t="s">
        <v>16</v>
      </c>
      <c r="B3" s="6">
        <v>200</v>
      </c>
      <c r="C3" s="7">
        <f t="shared" ref="C3:C34" si="0">(0.5*(1/COUNTA($A$3:$A$169))+0.5*(B3/SUM($B$3:$B$169)))*$C$1</f>
        <v>23161.544013334755</v>
      </c>
    </row>
    <row r="4" spans="1:3" x14ac:dyDescent="0.25">
      <c r="A4" s="1" t="s">
        <v>132</v>
      </c>
      <c r="B4" s="6">
        <v>600</v>
      </c>
      <c r="C4" s="7">
        <f t="shared" si="0"/>
        <v>39544.512279525225</v>
      </c>
    </row>
    <row r="5" spans="1:3" x14ac:dyDescent="0.25">
      <c r="A5" s="1" t="s">
        <v>133</v>
      </c>
      <c r="B5" s="6">
        <v>600</v>
      </c>
      <c r="C5" s="7">
        <f t="shared" si="0"/>
        <v>39544.512279525225</v>
      </c>
    </row>
    <row r="6" spans="1:3" x14ac:dyDescent="0.25">
      <c r="A6" s="1" t="s">
        <v>43</v>
      </c>
      <c r="B6" s="6">
        <v>500</v>
      </c>
      <c r="C6" s="7">
        <f t="shared" si="0"/>
        <v>35448.770212977608</v>
      </c>
    </row>
    <row r="7" spans="1:3" x14ac:dyDescent="0.25">
      <c r="A7" s="1" t="s">
        <v>134</v>
      </c>
      <c r="B7" s="6">
        <v>100</v>
      </c>
      <c r="C7" s="7">
        <f t="shared" si="0"/>
        <v>19065.801946787138</v>
      </c>
    </row>
    <row r="8" spans="1:3" x14ac:dyDescent="0.25">
      <c r="A8" s="1" t="s">
        <v>135</v>
      </c>
      <c r="B8" s="6">
        <v>100</v>
      </c>
      <c r="C8" s="7">
        <f t="shared" si="0"/>
        <v>19065.801946787138</v>
      </c>
    </row>
    <row r="9" spans="1:3" x14ac:dyDescent="0.25">
      <c r="A9" s="1" t="s">
        <v>136</v>
      </c>
      <c r="B9" s="6">
        <v>1200</v>
      </c>
      <c r="C9" s="7">
        <f t="shared" si="0"/>
        <v>64118.964678810938</v>
      </c>
    </row>
    <row r="10" spans="1:3" x14ac:dyDescent="0.25">
      <c r="A10" s="1" t="s">
        <v>137</v>
      </c>
      <c r="B10" s="6">
        <v>600</v>
      </c>
      <c r="C10" s="7">
        <f t="shared" si="0"/>
        <v>39544.512279525225</v>
      </c>
    </row>
    <row r="11" spans="1:3" x14ac:dyDescent="0.25">
      <c r="A11" s="1" t="s">
        <v>110</v>
      </c>
      <c r="B11" s="6">
        <v>600</v>
      </c>
      <c r="C11" s="7">
        <f t="shared" si="0"/>
        <v>39544.512279525225</v>
      </c>
    </row>
    <row r="12" spans="1:3" x14ac:dyDescent="0.25">
      <c r="A12" s="1" t="s">
        <v>44</v>
      </c>
      <c r="B12" s="6">
        <v>60</v>
      </c>
      <c r="C12" s="7">
        <f t="shared" si="0"/>
        <v>17427.505120168091</v>
      </c>
    </row>
    <row r="13" spans="1:3" x14ac:dyDescent="0.25">
      <c r="A13" s="1" t="s">
        <v>78</v>
      </c>
      <c r="B13" s="6">
        <v>300</v>
      </c>
      <c r="C13" s="7">
        <f t="shared" si="0"/>
        <v>27257.286079882371</v>
      </c>
    </row>
    <row r="14" spans="1:3" x14ac:dyDescent="0.25">
      <c r="A14" s="1" t="s">
        <v>79</v>
      </c>
      <c r="B14" s="6">
        <v>448</v>
      </c>
      <c r="C14" s="7">
        <f t="shared" si="0"/>
        <v>33318.984338372844</v>
      </c>
    </row>
    <row r="15" spans="1:3" x14ac:dyDescent="0.25">
      <c r="A15" s="1" t="s">
        <v>80</v>
      </c>
      <c r="B15" s="6">
        <v>210</v>
      </c>
      <c r="C15" s="7">
        <f t="shared" si="0"/>
        <v>23571.118219989519</v>
      </c>
    </row>
    <row r="16" spans="1:3" x14ac:dyDescent="0.25">
      <c r="A16" s="1" t="s">
        <v>45</v>
      </c>
      <c r="B16" s="6">
        <v>200</v>
      </c>
      <c r="C16" s="7">
        <f t="shared" si="0"/>
        <v>23161.544013334755</v>
      </c>
    </row>
    <row r="17" spans="1:3" x14ac:dyDescent="0.25">
      <c r="A17" s="1" t="s">
        <v>17</v>
      </c>
      <c r="B17" s="6">
        <v>200</v>
      </c>
      <c r="C17" s="7">
        <f t="shared" si="0"/>
        <v>23161.544013334755</v>
      </c>
    </row>
    <row r="18" spans="1:3" x14ac:dyDescent="0.25">
      <c r="A18" s="1" t="s">
        <v>46</v>
      </c>
      <c r="B18" s="6">
        <v>100</v>
      </c>
      <c r="C18" s="7">
        <f t="shared" si="0"/>
        <v>19065.801946787138</v>
      </c>
    </row>
    <row r="19" spans="1:3" x14ac:dyDescent="0.25">
      <c r="A19" s="1" t="s">
        <v>111</v>
      </c>
      <c r="B19" s="6">
        <v>200</v>
      </c>
      <c r="C19" s="7">
        <f t="shared" si="0"/>
        <v>23161.544013334755</v>
      </c>
    </row>
    <row r="20" spans="1:3" x14ac:dyDescent="0.25">
      <c r="A20" s="1" t="s">
        <v>47</v>
      </c>
      <c r="B20" s="6">
        <v>340</v>
      </c>
      <c r="C20" s="7">
        <f t="shared" si="0"/>
        <v>28895.582906501419</v>
      </c>
    </row>
    <row r="21" spans="1:3" x14ac:dyDescent="0.25">
      <c r="A21" s="1" t="s">
        <v>18</v>
      </c>
      <c r="B21" s="6">
        <v>300</v>
      </c>
      <c r="C21" s="7">
        <f t="shared" si="0"/>
        <v>27257.286079882371</v>
      </c>
    </row>
    <row r="22" spans="1:3" x14ac:dyDescent="0.25">
      <c r="A22" s="1" t="s">
        <v>112</v>
      </c>
      <c r="B22" s="6">
        <v>600</v>
      </c>
      <c r="C22" s="7">
        <f t="shared" si="0"/>
        <v>39544.512279525225</v>
      </c>
    </row>
    <row r="23" spans="1:3" x14ac:dyDescent="0.25">
      <c r="A23" s="1" t="s">
        <v>19</v>
      </c>
      <c r="B23" s="6">
        <v>590</v>
      </c>
      <c r="C23" s="7">
        <f t="shared" si="0"/>
        <v>39134.938072870471</v>
      </c>
    </row>
    <row r="24" spans="1:3" x14ac:dyDescent="0.25">
      <c r="A24" s="1" t="s">
        <v>20</v>
      </c>
      <c r="B24" s="6">
        <v>290</v>
      </c>
      <c r="C24" s="7">
        <f t="shared" si="0"/>
        <v>26847.711873227614</v>
      </c>
    </row>
    <row r="25" spans="1:3" x14ac:dyDescent="0.25">
      <c r="A25" s="1" t="s">
        <v>81</v>
      </c>
      <c r="B25" s="6">
        <v>300</v>
      </c>
      <c r="C25" s="7">
        <f t="shared" si="0"/>
        <v>27257.286079882371</v>
      </c>
    </row>
    <row r="26" spans="1:3" x14ac:dyDescent="0.25">
      <c r="A26" s="1" t="s">
        <v>138</v>
      </c>
      <c r="B26" s="6">
        <v>650</v>
      </c>
      <c r="C26" s="7">
        <f t="shared" si="0"/>
        <v>41592.383312799037</v>
      </c>
    </row>
    <row r="27" spans="1:3" x14ac:dyDescent="0.25">
      <c r="A27" s="1" t="s">
        <v>139</v>
      </c>
      <c r="B27" s="6">
        <v>650</v>
      </c>
      <c r="C27" s="7">
        <f t="shared" si="0"/>
        <v>41592.383312799037</v>
      </c>
    </row>
    <row r="28" spans="1:3" x14ac:dyDescent="0.25">
      <c r="A28" s="1" t="s">
        <v>140</v>
      </c>
      <c r="B28" s="6">
        <v>650</v>
      </c>
      <c r="C28" s="7">
        <f t="shared" si="0"/>
        <v>41592.383312799037</v>
      </c>
    </row>
    <row r="29" spans="1:3" x14ac:dyDescent="0.25">
      <c r="A29" s="1" t="s">
        <v>141</v>
      </c>
      <c r="B29" s="6">
        <v>650</v>
      </c>
      <c r="C29" s="7">
        <f t="shared" si="0"/>
        <v>41592.383312799037</v>
      </c>
    </row>
    <row r="30" spans="1:3" x14ac:dyDescent="0.25">
      <c r="A30" s="1" t="s">
        <v>82</v>
      </c>
      <c r="B30" s="6">
        <v>600</v>
      </c>
      <c r="C30" s="7">
        <f t="shared" si="0"/>
        <v>39544.512279525225</v>
      </c>
    </row>
    <row r="31" spans="1:3" x14ac:dyDescent="0.25">
      <c r="A31" s="1" t="s">
        <v>83</v>
      </c>
      <c r="B31" s="6">
        <v>650</v>
      </c>
      <c r="C31" s="7">
        <f t="shared" si="0"/>
        <v>41592.383312799037</v>
      </c>
    </row>
    <row r="32" spans="1:3" x14ac:dyDescent="0.25">
      <c r="A32" s="1" t="s">
        <v>84</v>
      </c>
      <c r="B32" s="6">
        <v>650</v>
      </c>
      <c r="C32" s="7">
        <f t="shared" si="0"/>
        <v>41592.383312799037</v>
      </c>
    </row>
    <row r="33" spans="1:3" x14ac:dyDescent="0.25">
      <c r="A33" s="1" t="s">
        <v>142</v>
      </c>
      <c r="B33" s="6">
        <v>80</v>
      </c>
      <c r="C33" s="7">
        <f t="shared" si="0"/>
        <v>18246.653533477616</v>
      </c>
    </row>
    <row r="34" spans="1:3" x14ac:dyDescent="0.25">
      <c r="A34" s="1" t="s">
        <v>143</v>
      </c>
      <c r="B34" s="6">
        <v>80</v>
      </c>
      <c r="C34" s="7">
        <f t="shared" si="0"/>
        <v>18246.653533477616</v>
      </c>
    </row>
    <row r="35" spans="1:3" x14ac:dyDescent="0.25">
      <c r="A35" s="1" t="s">
        <v>85</v>
      </c>
      <c r="B35" s="6">
        <v>650</v>
      </c>
      <c r="C35" s="7">
        <f t="shared" ref="C35:C66" si="1">(0.5*(1/COUNTA($A$3:$A$169))+0.5*(B35/SUM($B$3:$B$169)))*$C$1</f>
        <v>41592.383312799037</v>
      </c>
    </row>
    <row r="36" spans="1:3" x14ac:dyDescent="0.25">
      <c r="A36" s="1" t="s">
        <v>144</v>
      </c>
      <c r="B36" s="6">
        <v>650</v>
      </c>
      <c r="C36" s="7">
        <f t="shared" si="1"/>
        <v>41592.383312799037</v>
      </c>
    </row>
    <row r="37" spans="1:3" x14ac:dyDescent="0.25">
      <c r="A37" s="1" t="s">
        <v>86</v>
      </c>
      <c r="B37" s="6">
        <v>650</v>
      </c>
      <c r="C37" s="7">
        <f t="shared" si="1"/>
        <v>41592.383312799037</v>
      </c>
    </row>
    <row r="38" spans="1:3" x14ac:dyDescent="0.25">
      <c r="A38" s="1" t="s">
        <v>145</v>
      </c>
      <c r="B38" s="6">
        <v>200</v>
      </c>
      <c r="C38" s="7">
        <f t="shared" si="1"/>
        <v>23161.544013334755</v>
      </c>
    </row>
    <row r="39" spans="1:3" x14ac:dyDescent="0.25">
      <c r="A39" s="1" t="s">
        <v>146</v>
      </c>
      <c r="B39" s="6">
        <v>200</v>
      </c>
      <c r="C39" s="7">
        <f t="shared" si="1"/>
        <v>23161.544013334755</v>
      </c>
    </row>
    <row r="40" spans="1:3" x14ac:dyDescent="0.25">
      <c r="A40" s="1" t="s">
        <v>147</v>
      </c>
      <c r="B40" s="6">
        <v>600</v>
      </c>
      <c r="C40" s="7">
        <f t="shared" si="1"/>
        <v>39544.512279525225</v>
      </c>
    </row>
    <row r="41" spans="1:3" x14ac:dyDescent="0.25">
      <c r="A41" s="1" t="s">
        <v>148</v>
      </c>
      <c r="B41" s="6">
        <v>600</v>
      </c>
      <c r="C41" s="7">
        <f t="shared" si="1"/>
        <v>39544.512279525225</v>
      </c>
    </row>
    <row r="42" spans="1:3" x14ac:dyDescent="0.25">
      <c r="A42" s="1" t="s">
        <v>149</v>
      </c>
      <c r="B42" s="6">
        <v>600</v>
      </c>
      <c r="C42" s="7">
        <f t="shared" si="1"/>
        <v>39544.512279525225</v>
      </c>
    </row>
    <row r="43" spans="1:3" x14ac:dyDescent="0.25">
      <c r="A43" s="1" t="s">
        <v>150</v>
      </c>
      <c r="B43" s="6">
        <v>600</v>
      </c>
      <c r="C43" s="7">
        <f t="shared" si="1"/>
        <v>39544.512279525225</v>
      </c>
    </row>
    <row r="44" spans="1:3" x14ac:dyDescent="0.25">
      <c r="A44" s="1" t="s">
        <v>151</v>
      </c>
      <c r="B44" s="6">
        <v>600</v>
      </c>
      <c r="C44" s="7">
        <f t="shared" si="1"/>
        <v>39544.512279525225</v>
      </c>
    </row>
    <row r="45" spans="1:3" x14ac:dyDescent="0.25">
      <c r="A45" s="1" t="s">
        <v>48</v>
      </c>
      <c r="B45" s="6">
        <v>215</v>
      </c>
      <c r="C45" s="7">
        <f t="shared" si="1"/>
        <v>23775.905323316896</v>
      </c>
    </row>
    <row r="46" spans="1:3" x14ac:dyDescent="0.25">
      <c r="A46" s="1" t="s">
        <v>21</v>
      </c>
      <c r="B46" s="6">
        <v>200</v>
      </c>
      <c r="C46" s="7">
        <f t="shared" si="1"/>
        <v>23161.544013334755</v>
      </c>
    </row>
    <row r="47" spans="1:3" x14ac:dyDescent="0.25">
      <c r="A47" s="1" t="s">
        <v>22</v>
      </c>
      <c r="B47" s="6">
        <v>200</v>
      </c>
      <c r="C47" s="7">
        <f t="shared" si="1"/>
        <v>23161.544013334755</v>
      </c>
    </row>
    <row r="48" spans="1:3" x14ac:dyDescent="0.25">
      <c r="A48" s="1" t="s">
        <v>49</v>
      </c>
      <c r="B48" s="6">
        <v>2000</v>
      </c>
      <c r="C48" s="7">
        <f t="shared" si="1"/>
        <v>96884.901211191856</v>
      </c>
    </row>
    <row r="49" spans="1:3" x14ac:dyDescent="0.25">
      <c r="A49" s="1" t="s">
        <v>87</v>
      </c>
      <c r="B49" s="6">
        <v>400</v>
      </c>
      <c r="C49" s="7">
        <f t="shared" si="1"/>
        <v>31353.028146429991</v>
      </c>
    </row>
    <row r="50" spans="1:3" x14ac:dyDescent="0.25">
      <c r="A50" s="1" t="s">
        <v>113</v>
      </c>
      <c r="B50" s="6">
        <v>280</v>
      </c>
      <c r="C50" s="7">
        <f t="shared" si="1"/>
        <v>26438.137666572849</v>
      </c>
    </row>
    <row r="51" spans="1:3" x14ac:dyDescent="0.25">
      <c r="A51" s="1" t="s">
        <v>23</v>
      </c>
      <c r="B51" s="6">
        <v>100</v>
      </c>
      <c r="C51" s="7">
        <f t="shared" si="1"/>
        <v>19065.801946787138</v>
      </c>
    </row>
    <row r="52" spans="1:3" x14ac:dyDescent="0.25">
      <c r="A52" s="1" t="s">
        <v>24</v>
      </c>
      <c r="B52" s="6">
        <v>20</v>
      </c>
      <c r="C52" s="7">
        <f t="shared" si="1"/>
        <v>15789.208293549045</v>
      </c>
    </row>
    <row r="53" spans="1:3" x14ac:dyDescent="0.25">
      <c r="A53" s="1" t="s">
        <v>50</v>
      </c>
      <c r="B53" s="6">
        <v>450</v>
      </c>
      <c r="C53" s="7">
        <f t="shared" si="1"/>
        <v>33400.899179703796</v>
      </c>
    </row>
    <row r="54" spans="1:3" x14ac:dyDescent="0.25">
      <c r="A54" s="1" t="s">
        <v>88</v>
      </c>
      <c r="B54" s="6">
        <v>150</v>
      </c>
      <c r="C54" s="7">
        <f t="shared" si="1"/>
        <v>21113.67298006095</v>
      </c>
    </row>
    <row r="55" spans="1:3" x14ac:dyDescent="0.25">
      <c r="A55" s="1" t="s">
        <v>89</v>
      </c>
      <c r="B55" s="6">
        <v>150</v>
      </c>
      <c r="C55" s="7">
        <f t="shared" si="1"/>
        <v>21113.67298006095</v>
      </c>
    </row>
    <row r="56" spans="1:3" x14ac:dyDescent="0.25">
      <c r="A56" s="1" t="s">
        <v>25</v>
      </c>
      <c r="B56" s="6">
        <v>300</v>
      </c>
      <c r="C56" s="7">
        <f t="shared" si="1"/>
        <v>27257.286079882371</v>
      </c>
    </row>
    <row r="57" spans="1:3" x14ac:dyDescent="0.25">
      <c r="A57" s="1" t="s">
        <v>114</v>
      </c>
      <c r="B57" s="6">
        <v>400</v>
      </c>
      <c r="C57" s="7">
        <f t="shared" si="1"/>
        <v>31353.028146429991</v>
      </c>
    </row>
    <row r="58" spans="1:3" x14ac:dyDescent="0.25">
      <c r="A58" s="1" t="s">
        <v>51</v>
      </c>
      <c r="B58" s="6">
        <v>120</v>
      </c>
      <c r="C58" s="7">
        <f t="shared" si="1"/>
        <v>19884.950360096664</v>
      </c>
    </row>
    <row r="59" spans="1:3" x14ac:dyDescent="0.25">
      <c r="A59" s="1" t="s">
        <v>52</v>
      </c>
      <c r="B59" s="6">
        <v>280</v>
      </c>
      <c r="C59" s="7">
        <f t="shared" si="1"/>
        <v>26438.137666572849</v>
      </c>
    </row>
    <row r="60" spans="1:3" x14ac:dyDescent="0.25">
      <c r="A60" s="1" t="s">
        <v>90</v>
      </c>
      <c r="B60" s="6">
        <v>400</v>
      </c>
      <c r="C60" s="7">
        <f t="shared" si="1"/>
        <v>31353.028146429991</v>
      </c>
    </row>
    <row r="61" spans="1:3" x14ac:dyDescent="0.25">
      <c r="A61" s="1" t="s">
        <v>91</v>
      </c>
      <c r="B61" s="6">
        <v>400</v>
      </c>
      <c r="C61" s="7">
        <f t="shared" si="1"/>
        <v>31353.028146429991</v>
      </c>
    </row>
    <row r="62" spans="1:3" x14ac:dyDescent="0.25">
      <c r="A62" s="1" t="s">
        <v>26</v>
      </c>
      <c r="B62" s="6">
        <v>300</v>
      </c>
      <c r="C62" s="7">
        <f t="shared" si="1"/>
        <v>27257.286079882371</v>
      </c>
    </row>
    <row r="63" spans="1:3" x14ac:dyDescent="0.25">
      <c r="A63" s="1" t="s">
        <v>53</v>
      </c>
      <c r="B63" s="6">
        <v>600</v>
      </c>
      <c r="C63" s="7">
        <f t="shared" si="1"/>
        <v>39544.512279525225</v>
      </c>
    </row>
    <row r="64" spans="1:3" x14ac:dyDescent="0.25">
      <c r="A64" s="1" t="s">
        <v>54</v>
      </c>
      <c r="B64" s="6">
        <v>450</v>
      </c>
      <c r="C64" s="7">
        <f t="shared" si="1"/>
        <v>33400.899179703796</v>
      </c>
    </row>
    <row r="65" spans="1:3" x14ac:dyDescent="0.25">
      <c r="A65" s="1" t="s">
        <v>27</v>
      </c>
      <c r="B65" s="6">
        <v>130</v>
      </c>
      <c r="C65" s="7">
        <f t="shared" si="1"/>
        <v>20294.524566751425</v>
      </c>
    </row>
    <row r="66" spans="1:3" x14ac:dyDescent="0.25">
      <c r="A66" s="1" t="s">
        <v>115</v>
      </c>
      <c r="B66" s="6">
        <v>500</v>
      </c>
      <c r="C66" s="7">
        <f t="shared" si="1"/>
        <v>35448.770212977608</v>
      </c>
    </row>
    <row r="67" spans="1:3" x14ac:dyDescent="0.25">
      <c r="A67" s="1" t="s">
        <v>92</v>
      </c>
      <c r="B67" s="6">
        <v>0</v>
      </c>
      <c r="C67" s="7">
        <f t="shared" ref="C67:C98" si="2">(0.5*(1/COUNTA($A$3:$A$169))+0.5*(B67/SUM($B$3:$B$169)))*$C$1</f>
        <v>14970.059880239522</v>
      </c>
    </row>
    <row r="68" spans="1:3" x14ac:dyDescent="0.25">
      <c r="A68" s="1" t="s">
        <v>93</v>
      </c>
      <c r="B68" s="6">
        <v>0</v>
      </c>
      <c r="C68" s="7">
        <f t="shared" si="2"/>
        <v>14970.059880239522</v>
      </c>
    </row>
    <row r="69" spans="1:3" x14ac:dyDescent="0.25">
      <c r="A69" s="1" t="s">
        <v>94</v>
      </c>
      <c r="B69" s="6">
        <v>500</v>
      </c>
      <c r="C69" s="7">
        <f t="shared" si="2"/>
        <v>35448.770212977608</v>
      </c>
    </row>
    <row r="70" spans="1:3" x14ac:dyDescent="0.25">
      <c r="A70" s="1" t="s">
        <v>95</v>
      </c>
      <c r="B70" s="6">
        <v>200</v>
      </c>
      <c r="C70" s="7">
        <f t="shared" si="2"/>
        <v>23161.544013334755</v>
      </c>
    </row>
    <row r="71" spans="1:3" x14ac:dyDescent="0.25">
      <c r="A71" s="1" t="s">
        <v>96</v>
      </c>
      <c r="B71" s="6">
        <v>300</v>
      </c>
      <c r="C71" s="7">
        <f t="shared" si="2"/>
        <v>27257.286079882371</v>
      </c>
    </row>
    <row r="72" spans="1:3" x14ac:dyDescent="0.25">
      <c r="A72" s="1" t="s">
        <v>97</v>
      </c>
      <c r="B72" s="6">
        <v>100</v>
      </c>
      <c r="C72" s="7">
        <f t="shared" si="2"/>
        <v>19065.801946787138</v>
      </c>
    </row>
    <row r="73" spans="1:3" x14ac:dyDescent="0.25">
      <c r="A73" s="1" t="s">
        <v>116</v>
      </c>
      <c r="B73" s="6">
        <v>500</v>
      </c>
      <c r="C73" s="7">
        <f t="shared" si="2"/>
        <v>35448.770212977608</v>
      </c>
    </row>
    <row r="74" spans="1:3" x14ac:dyDescent="0.25">
      <c r="A74" s="1" t="s">
        <v>117</v>
      </c>
      <c r="B74" s="6">
        <v>500</v>
      </c>
      <c r="C74" s="7">
        <f t="shared" si="2"/>
        <v>35448.770212977608</v>
      </c>
    </row>
    <row r="75" spans="1:3" x14ac:dyDescent="0.25">
      <c r="A75" s="1" t="s">
        <v>55</v>
      </c>
      <c r="B75" s="6">
        <v>300</v>
      </c>
      <c r="C75" s="7">
        <f t="shared" si="2"/>
        <v>27257.286079882371</v>
      </c>
    </row>
    <row r="76" spans="1:3" x14ac:dyDescent="0.25">
      <c r="A76" s="1" t="s">
        <v>152</v>
      </c>
      <c r="B76" s="6">
        <v>80</v>
      </c>
      <c r="C76" s="7">
        <f t="shared" si="2"/>
        <v>18246.653533477616</v>
      </c>
    </row>
    <row r="77" spans="1:3" x14ac:dyDescent="0.25">
      <c r="A77" s="1" t="s">
        <v>9</v>
      </c>
      <c r="B77" s="6">
        <v>80</v>
      </c>
      <c r="C77" s="7">
        <f t="shared" si="2"/>
        <v>18246.653533477616</v>
      </c>
    </row>
    <row r="78" spans="1:3" x14ac:dyDescent="0.25">
      <c r="A78" s="1" t="s">
        <v>10</v>
      </c>
      <c r="B78" s="6">
        <v>80</v>
      </c>
      <c r="C78" s="7">
        <f t="shared" si="2"/>
        <v>18246.653533477616</v>
      </c>
    </row>
    <row r="79" spans="1:3" x14ac:dyDescent="0.25">
      <c r="A79" s="1" t="s">
        <v>153</v>
      </c>
      <c r="B79" s="6">
        <v>80</v>
      </c>
      <c r="C79" s="7">
        <f t="shared" si="2"/>
        <v>18246.653533477616</v>
      </c>
    </row>
    <row r="80" spans="1:3" x14ac:dyDescent="0.25">
      <c r="A80" s="1" t="s">
        <v>154</v>
      </c>
      <c r="B80" s="6">
        <v>80</v>
      </c>
      <c r="C80" s="7">
        <f t="shared" si="2"/>
        <v>18246.653533477616</v>
      </c>
    </row>
    <row r="81" spans="1:3" x14ac:dyDescent="0.25">
      <c r="A81" s="1" t="s">
        <v>155</v>
      </c>
      <c r="B81" s="6">
        <v>80</v>
      </c>
      <c r="C81" s="7">
        <f t="shared" si="2"/>
        <v>18246.653533477616</v>
      </c>
    </row>
    <row r="82" spans="1:3" x14ac:dyDescent="0.25">
      <c r="A82" s="1" t="s">
        <v>11</v>
      </c>
      <c r="B82" s="6">
        <v>80</v>
      </c>
      <c r="C82" s="7">
        <f t="shared" si="2"/>
        <v>18246.653533477616</v>
      </c>
    </row>
    <row r="83" spans="1:3" x14ac:dyDescent="0.25">
      <c r="A83" s="1" t="s">
        <v>156</v>
      </c>
      <c r="B83" s="6">
        <v>200</v>
      </c>
      <c r="C83" s="7">
        <f t="shared" si="2"/>
        <v>23161.544013334755</v>
      </c>
    </row>
    <row r="84" spans="1:3" x14ac:dyDescent="0.25">
      <c r="A84" s="1" t="s">
        <v>157</v>
      </c>
      <c r="B84" s="6">
        <v>200</v>
      </c>
      <c r="C84" s="7">
        <f t="shared" si="2"/>
        <v>23161.544013334755</v>
      </c>
    </row>
    <row r="85" spans="1:3" x14ac:dyDescent="0.25">
      <c r="A85" s="1" t="s">
        <v>158</v>
      </c>
      <c r="B85" s="6">
        <v>200</v>
      </c>
      <c r="C85" s="7">
        <f t="shared" si="2"/>
        <v>23161.544013334755</v>
      </c>
    </row>
    <row r="86" spans="1:3" x14ac:dyDescent="0.25">
      <c r="A86" s="1" t="s">
        <v>159</v>
      </c>
      <c r="B86" s="6">
        <v>200</v>
      </c>
      <c r="C86" s="7">
        <f t="shared" si="2"/>
        <v>23161.544013334755</v>
      </c>
    </row>
    <row r="87" spans="1:3" x14ac:dyDescent="0.25">
      <c r="A87" s="1" t="s">
        <v>160</v>
      </c>
      <c r="B87" s="6">
        <v>200</v>
      </c>
      <c r="C87" s="7">
        <f t="shared" si="2"/>
        <v>23161.544013334755</v>
      </c>
    </row>
    <row r="88" spans="1:3" x14ac:dyDescent="0.25">
      <c r="A88" s="1" t="s">
        <v>161</v>
      </c>
      <c r="B88" s="6">
        <v>200</v>
      </c>
      <c r="C88" s="7">
        <f t="shared" si="2"/>
        <v>23161.544013334755</v>
      </c>
    </row>
    <row r="89" spans="1:3" x14ac:dyDescent="0.25">
      <c r="A89" s="1" t="s">
        <v>162</v>
      </c>
      <c r="B89" s="6">
        <v>200</v>
      </c>
      <c r="C89" s="7">
        <f t="shared" si="2"/>
        <v>23161.544013334755</v>
      </c>
    </row>
    <row r="90" spans="1:3" x14ac:dyDescent="0.25">
      <c r="A90" s="1" t="s">
        <v>163</v>
      </c>
      <c r="B90" s="6">
        <v>200</v>
      </c>
      <c r="C90" s="7">
        <f t="shared" si="2"/>
        <v>23161.544013334755</v>
      </c>
    </row>
    <row r="91" spans="1:3" x14ac:dyDescent="0.25">
      <c r="A91" s="1" t="s">
        <v>164</v>
      </c>
      <c r="B91" s="6">
        <v>200</v>
      </c>
      <c r="C91" s="7">
        <f t="shared" si="2"/>
        <v>23161.544013334755</v>
      </c>
    </row>
    <row r="92" spans="1:3" x14ac:dyDescent="0.25">
      <c r="A92" s="1" t="s">
        <v>165</v>
      </c>
      <c r="B92" s="6">
        <v>200</v>
      </c>
      <c r="C92" s="7">
        <f t="shared" si="2"/>
        <v>23161.544013334755</v>
      </c>
    </row>
    <row r="93" spans="1:3" x14ac:dyDescent="0.25">
      <c r="A93" s="1" t="s">
        <v>166</v>
      </c>
      <c r="B93" s="6">
        <v>200</v>
      </c>
      <c r="C93" s="7">
        <f t="shared" si="2"/>
        <v>23161.544013334755</v>
      </c>
    </row>
    <row r="94" spans="1:3" x14ac:dyDescent="0.25">
      <c r="A94" s="1" t="s">
        <v>12</v>
      </c>
      <c r="B94" s="6">
        <v>200</v>
      </c>
      <c r="C94" s="7">
        <f t="shared" si="2"/>
        <v>23161.544013334755</v>
      </c>
    </row>
    <row r="95" spans="1:3" x14ac:dyDescent="0.25">
      <c r="A95" s="1" t="s">
        <v>13</v>
      </c>
      <c r="B95" s="6">
        <v>200</v>
      </c>
      <c r="C95" s="7">
        <f t="shared" si="2"/>
        <v>23161.544013334755</v>
      </c>
    </row>
    <row r="96" spans="1:3" x14ac:dyDescent="0.25">
      <c r="A96" s="1" t="s">
        <v>56</v>
      </c>
      <c r="B96" s="6">
        <v>0</v>
      </c>
      <c r="C96" s="7">
        <f t="shared" si="2"/>
        <v>14970.059880239522</v>
      </c>
    </row>
    <row r="97" spans="1:3" x14ac:dyDescent="0.25">
      <c r="A97" s="1" t="s">
        <v>118</v>
      </c>
      <c r="B97" s="6">
        <v>200</v>
      </c>
      <c r="C97" s="7">
        <f t="shared" si="2"/>
        <v>23161.544013334755</v>
      </c>
    </row>
    <row r="98" spans="1:3" x14ac:dyDescent="0.25">
      <c r="A98" s="1" t="s">
        <v>119</v>
      </c>
      <c r="B98" s="6">
        <v>200</v>
      </c>
      <c r="C98" s="7">
        <f t="shared" si="2"/>
        <v>23161.544013334755</v>
      </c>
    </row>
    <row r="99" spans="1:3" x14ac:dyDescent="0.25">
      <c r="A99" s="1" t="s">
        <v>120</v>
      </c>
      <c r="B99" s="6">
        <v>200</v>
      </c>
      <c r="C99" s="7">
        <f t="shared" ref="C99:C130" si="3">(0.5*(1/COUNTA($A$3:$A$169))+0.5*(B99/SUM($B$3:$B$169)))*$C$1</f>
        <v>23161.544013334755</v>
      </c>
    </row>
    <row r="100" spans="1:3" x14ac:dyDescent="0.25">
      <c r="A100" s="1" t="s">
        <v>28</v>
      </c>
      <c r="B100" s="6">
        <v>1000</v>
      </c>
      <c r="C100" s="7">
        <f t="shared" si="3"/>
        <v>55927.480545715691</v>
      </c>
    </row>
    <row r="101" spans="1:3" x14ac:dyDescent="0.25">
      <c r="A101" s="1" t="s">
        <v>29</v>
      </c>
      <c r="B101" s="6">
        <v>500</v>
      </c>
      <c r="C101" s="7">
        <f t="shared" si="3"/>
        <v>35448.770212977608</v>
      </c>
    </row>
    <row r="102" spans="1:3" x14ac:dyDescent="0.25">
      <c r="A102" s="1" t="s">
        <v>30</v>
      </c>
      <c r="B102" s="6">
        <v>500</v>
      </c>
      <c r="C102" s="7">
        <f t="shared" si="3"/>
        <v>35448.770212977608</v>
      </c>
    </row>
    <row r="103" spans="1:3" x14ac:dyDescent="0.25">
      <c r="A103" s="1" t="s">
        <v>14</v>
      </c>
      <c r="B103" s="6">
        <v>300</v>
      </c>
      <c r="C103" s="7">
        <f t="shared" si="3"/>
        <v>27257.286079882371</v>
      </c>
    </row>
    <row r="104" spans="1:3" x14ac:dyDescent="0.25">
      <c r="A104" s="1" t="s">
        <v>57</v>
      </c>
      <c r="B104" s="6">
        <v>270</v>
      </c>
      <c r="C104" s="7">
        <f t="shared" si="3"/>
        <v>26028.563459918088</v>
      </c>
    </row>
    <row r="105" spans="1:3" x14ac:dyDescent="0.25">
      <c r="A105" s="1" t="s">
        <v>58</v>
      </c>
      <c r="B105" s="6">
        <v>500</v>
      </c>
      <c r="C105" s="7">
        <f t="shared" si="3"/>
        <v>35448.770212977608</v>
      </c>
    </row>
    <row r="106" spans="1:3" x14ac:dyDescent="0.25">
      <c r="A106" s="1" t="s">
        <v>2</v>
      </c>
      <c r="B106" s="6">
        <v>300</v>
      </c>
      <c r="C106" s="7">
        <f t="shared" si="3"/>
        <v>27257.286079882371</v>
      </c>
    </row>
    <row r="107" spans="1:3" x14ac:dyDescent="0.25">
      <c r="A107" s="1" t="s">
        <v>3</v>
      </c>
      <c r="B107" s="6">
        <v>100</v>
      </c>
      <c r="C107" s="7">
        <f t="shared" si="3"/>
        <v>19065.801946787138</v>
      </c>
    </row>
    <row r="108" spans="1:3" x14ac:dyDescent="0.25">
      <c r="A108" s="1" t="s">
        <v>59</v>
      </c>
      <c r="B108" s="6">
        <v>100</v>
      </c>
      <c r="C108" s="7">
        <f t="shared" si="3"/>
        <v>19065.801946787138</v>
      </c>
    </row>
    <row r="109" spans="1:3" x14ac:dyDescent="0.25">
      <c r="A109" s="1" t="s">
        <v>60</v>
      </c>
      <c r="B109" s="6">
        <v>100</v>
      </c>
      <c r="C109" s="7">
        <f t="shared" si="3"/>
        <v>19065.801946787138</v>
      </c>
    </row>
    <row r="110" spans="1:3" x14ac:dyDescent="0.25">
      <c r="A110" s="1" t="s">
        <v>61</v>
      </c>
      <c r="B110" s="6">
        <v>100</v>
      </c>
      <c r="C110" s="7">
        <f t="shared" si="3"/>
        <v>19065.801946787138</v>
      </c>
    </row>
    <row r="111" spans="1:3" x14ac:dyDescent="0.25">
      <c r="A111" s="1" t="s">
        <v>62</v>
      </c>
      <c r="B111" s="6">
        <v>400</v>
      </c>
      <c r="C111" s="7">
        <f t="shared" si="3"/>
        <v>31353.028146429991</v>
      </c>
    </row>
    <row r="112" spans="1:3" x14ac:dyDescent="0.25">
      <c r="A112" s="1" t="s">
        <v>63</v>
      </c>
      <c r="B112" s="6">
        <v>400</v>
      </c>
      <c r="C112" s="7">
        <f t="shared" si="3"/>
        <v>31353.028146429991</v>
      </c>
    </row>
    <row r="113" spans="1:3" x14ac:dyDescent="0.25">
      <c r="A113" s="1" t="s">
        <v>64</v>
      </c>
      <c r="B113" s="6">
        <v>225</v>
      </c>
      <c r="C113" s="7">
        <f t="shared" si="3"/>
        <v>24185.479529971661</v>
      </c>
    </row>
    <row r="114" spans="1:3" x14ac:dyDescent="0.25">
      <c r="A114" s="1" t="s">
        <v>65</v>
      </c>
      <c r="B114" s="6">
        <v>0</v>
      </c>
      <c r="C114" s="7">
        <f t="shared" si="3"/>
        <v>14970.059880239522</v>
      </c>
    </row>
    <row r="115" spans="1:3" x14ac:dyDescent="0.25">
      <c r="A115" s="1" t="s">
        <v>66</v>
      </c>
      <c r="B115" s="6">
        <v>261</v>
      </c>
      <c r="C115" s="7">
        <f t="shared" si="3"/>
        <v>25659.9466739288</v>
      </c>
    </row>
    <row r="116" spans="1:3" x14ac:dyDescent="0.25">
      <c r="A116" s="2" t="s">
        <v>129</v>
      </c>
      <c r="B116" s="6">
        <v>150</v>
      </c>
      <c r="C116" s="7">
        <f t="shared" si="3"/>
        <v>21113.67298006095</v>
      </c>
    </row>
    <row r="117" spans="1:3" x14ac:dyDescent="0.25">
      <c r="A117" s="1" t="s">
        <v>98</v>
      </c>
      <c r="B117" s="6">
        <v>650</v>
      </c>
      <c r="C117" s="7">
        <f t="shared" si="3"/>
        <v>41592.383312799037</v>
      </c>
    </row>
    <row r="118" spans="1:3" x14ac:dyDescent="0.25">
      <c r="A118" s="1" t="s">
        <v>99</v>
      </c>
      <c r="B118" s="6">
        <v>650</v>
      </c>
      <c r="C118" s="7">
        <f t="shared" si="3"/>
        <v>41592.383312799037</v>
      </c>
    </row>
    <row r="119" spans="1:3" x14ac:dyDescent="0.25">
      <c r="A119" s="1" t="s">
        <v>100</v>
      </c>
      <c r="B119" s="6">
        <v>650</v>
      </c>
      <c r="C119" s="7">
        <f t="shared" si="3"/>
        <v>41592.383312799037</v>
      </c>
    </row>
    <row r="120" spans="1:3" x14ac:dyDescent="0.25">
      <c r="A120" s="1" t="s">
        <v>31</v>
      </c>
      <c r="B120" s="6">
        <v>600</v>
      </c>
      <c r="C120" s="7">
        <f t="shared" si="3"/>
        <v>39544.512279525225</v>
      </c>
    </row>
    <row r="121" spans="1:3" x14ac:dyDescent="0.25">
      <c r="A121" s="1" t="s">
        <v>32</v>
      </c>
      <c r="B121" s="6">
        <v>350</v>
      </c>
      <c r="C121" s="7">
        <f t="shared" si="3"/>
        <v>29305.157113156183</v>
      </c>
    </row>
    <row r="122" spans="1:3" x14ac:dyDescent="0.25">
      <c r="A122" s="1" t="s">
        <v>33</v>
      </c>
      <c r="B122" s="6">
        <v>350</v>
      </c>
      <c r="C122" s="7">
        <f t="shared" si="3"/>
        <v>29305.157113156183</v>
      </c>
    </row>
    <row r="123" spans="1:3" x14ac:dyDescent="0.25">
      <c r="A123" s="1" t="s">
        <v>34</v>
      </c>
      <c r="B123" s="6">
        <v>400</v>
      </c>
      <c r="C123" s="7">
        <f t="shared" si="3"/>
        <v>31353.028146429991</v>
      </c>
    </row>
    <row r="124" spans="1:3" x14ac:dyDescent="0.25">
      <c r="A124" s="1" t="s">
        <v>167</v>
      </c>
      <c r="B124" s="6">
        <v>650</v>
      </c>
      <c r="C124" s="7">
        <f t="shared" si="3"/>
        <v>41592.383312799037</v>
      </c>
    </row>
    <row r="125" spans="1:3" x14ac:dyDescent="0.25">
      <c r="A125" s="1" t="s">
        <v>168</v>
      </c>
      <c r="B125" s="6">
        <v>650</v>
      </c>
      <c r="C125" s="7">
        <f t="shared" si="3"/>
        <v>41592.383312799037</v>
      </c>
    </row>
    <row r="126" spans="1:3" x14ac:dyDescent="0.25">
      <c r="A126" s="1" t="s">
        <v>169</v>
      </c>
      <c r="B126" s="6">
        <v>80</v>
      </c>
      <c r="C126" s="7">
        <f t="shared" si="3"/>
        <v>18246.653533477616</v>
      </c>
    </row>
    <row r="127" spans="1:3" x14ac:dyDescent="0.25">
      <c r="A127" s="1" t="s">
        <v>170</v>
      </c>
      <c r="B127" s="6">
        <v>80</v>
      </c>
      <c r="C127" s="7">
        <f t="shared" si="3"/>
        <v>18246.653533477616</v>
      </c>
    </row>
    <row r="128" spans="1:3" x14ac:dyDescent="0.25">
      <c r="A128" s="1" t="s">
        <v>15</v>
      </c>
      <c r="B128" s="6">
        <v>80</v>
      </c>
      <c r="C128" s="7">
        <f t="shared" si="3"/>
        <v>18246.653533477616</v>
      </c>
    </row>
    <row r="129" spans="1:3" x14ac:dyDescent="0.25">
      <c r="A129" s="1" t="s">
        <v>101</v>
      </c>
      <c r="B129" s="6">
        <v>300</v>
      </c>
      <c r="C129" s="7">
        <f t="shared" si="3"/>
        <v>27257.286079882371</v>
      </c>
    </row>
    <row r="130" spans="1:3" x14ac:dyDescent="0.25">
      <c r="A130" s="1" t="s">
        <v>4</v>
      </c>
      <c r="B130" s="6">
        <v>300</v>
      </c>
      <c r="C130" s="7">
        <f t="shared" si="3"/>
        <v>27257.286079882371</v>
      </c>
    </row>
    <row r="131" spans="1:3" x14ac:dyDescent="0.25">
      <c r="A131" s="1" t="s">
        <v>102</v>
      </c>
      <c r="B131" s="6">
        <v>250</v>
      </c>
      <c r="C131" s="7">
        <f t="shared" ref="C131:C162" si="4">(0.5*(1/COUNTA($A$3:$A$169))+0.5*(B131/SUM($B$3:$B$169)))*$C$1</f>
        <v>25209.415046608563</v>
      </c>
    </row>
    <row r="132" spans="1:3" x14ac:dyDescent="0.25">
      <c r="A132" s="1" t="s">
        <v>103</v>
      </c>
      <c r="B132" s="6">
        <v>200</v>
      </c>
      <c r="C132" s="7">
        <f t="shared" si="4"/>
        <v>23161.544013334755</v>
      </c>
    </row>
    <row r="133" spans="1:3" x14ac:dyDescent="0.25">
      <c r="A133" s="1" t="s">
        <v>104</v>
      </c>
      <c r="B133" s="6">
        <v>191</v>
      </c>
      <c r="C133" s="7">
        <f t="shared" si="4"/>
        <v>22792.92722734547</v>
      </c>
    </row>
    <row r="134" spans="1:3" x14ac:dyDescent="0.25">
      <c r="A134" s="1" t="s">
        <v>35</v>
      </c>
      <c r="B134" s="6">
        <v>150</v>
      </c>
      <c r="C134" s="7">
        <f t="shared" si="4"/>
        <v>21113.67298006095</v>
      </c>
    </row>
    <row r="135" spans="1:3" x14ac:dyDescent="0.25">
      <c r="A135" s="1" t="s">
        <v>105</v>
      </c>
      <c r="B135" s="6">
        <v>275</v>
      </c>
      <c r="C135" s="7">
        <f t="shared" si="4"/>
        <v>26233.350563245465</v>
      </c>
    </row>
    <row r="136" spans="1:3" x14ac:dyDescent="0.25">
      <c r="A136" s="1" t="s">
        <v>5</v>
      </c>
      <c r="B136" s="6">
        <v>131</v>
      </c>
      <c r="C136" s="7">
        <f t="shared" si="4"/>
        <v>20335.481987416901</v>
      </c>
    </row>
    <row r="137" spans="1:3" x14ac:dyDescent="0.25">
      <c r="A137" s="1" t="s">
        <v>106</v>
      </c>
      <c r="B137" s="6">
        <v>277</v>
      </c>
      <c r="C137" s="7">
        <f t="shared" si="4"/>
        <v>26315.265404576421</v>
      </c>
    </row>
    <row r="138" spans="1:3" x14ac:dyDescent="0.25">
      <c r="A138" s="1" t="s">
        <v>67</v>
      </c>
      <c r="B138" s="6">
        <v>1120</v>
      </c>
      <c r="C138" s="7">
        <f t="shared" si="4"/>
        <v>60842.371025572829</v>
      </c>
    </row>
    <row r="139" spans="1:3" x14ac:dyDescent="0.25">
      <c r="A139" s="1" t="s">
        <v>36</v>
      </c>
      <c r="B139" s="6">
        <v>150</v>
      </c>
      <c r="C139" s="7">
        <f t="shared" si="4"/>
        <v>21113.67298006095</v>
      </c>
    </row>
    <row r="140" spans="1:3" x14ac:dyDescent="0.25">
      <c r="A140" s="1" t="s">
        <v>107</v>
      </c>
      <c r="B140" s="6">
        <v>200</v>
      </c>
      <c r="C140" s="7">
        <f t="shared" si="4"/>
        <v>23161.544013334755</v>
      </c>
    </row>
    <row r="141" spans="1:3" x14ac:dyDescent="0.25">
      <c r="A141" s="1" t="s">
        <v>6</v>
      </c>
      <c r="B141" s="6">
        <v>300</v>
      </c>
      <c r="C141" s="7">
        <f t="shared" si="4"/>
        <v>27257.286079882371</v>
      </c>
    </row>
    <row r="142" spans="1:3" x14ac:dyDescent="0.25">
      <c r="A142" s="1" t="s">
        <v>68</v>
      </c>
      <c r="B142" s="6">
        <v>70</v>
      </c>
      <c r="C142" s="7">
        <f t="shared" si="4"/>
        <v>17837.079326822855</v>
      </c>
    </row>
    <row r="143" spans="1:3" x14ac:dyDescent="0.25">
      <c r="A143" s="1" t="s">
        <v>69</v>
      </c>
      <c r="B143" s="6">
        <v>67</v>
      </c>
      <c r="C143" s="7">
        <f t="shared" si="4"/>
        <v>17714.207064826423</v>
      </c>
    </row>
    <row r="144" spans="1:3" x14ac:dyDescent="0.25">
      <c r="A144" s="1" t="s">
        <v>70</v>
      </c>
      <c r="B144" s="6">
        <v>250</v>
      </c>
      <c r="C144" s="7">
        <f t="shared" si="4"/>
        <v>25209.415046608563</v>
      </c>
    </row>
    <row r="145" spans="1:3" x14ac:dyDescent="0.25">
      <c r="A145" s="1" t="s">
        <v>7</v>
      </c>
      <c r="B145" s="6">
        <v>250</v>
      </c>
      <c r="C145" s="7">
        <f t="shared" si="4"/>
        <v>25209.415046608563</v>
      </c>
    </row>
    <row r="146" spans="1:3" x14ac:dyDescent="0.25">
      <c r="A146" s="1" t="s">
        <v>71</v>
      </c>
      <c r="B146" s="6">
        <v>500</v>
      </c>
      <c r="C146" s="7">
        <f t="shared" si="4"/>
        <v>35448.770212977608</v>
      </c>
    </row>
    <row r="147" spans="1:3" x14ac:dyDescent="0.25">
      <c r="A147" s="1" t="s">
        <v>37</v>
      </c>
      <c r="B147" s="6">
        <v>400</v>
      </c>
      <c r="C147" s="7">
        <f t="shared" si="4"/>
        <v>31353.028146429991</v>
      </c>
    </row>
    <row r="148" spans="1:3" x14ac:dyDescent="0.25">
      <c r="A148" s="1" t="s">
        <v>121</v>
      </c>
      <c r="B148" s="6">
        <v>250</v>
      </c>
      <c r="C148" s="7">
        <f t="shared" si="4"/>
        <v>25209.415046608563</v>
      </c>
    </row>
    <row r="149" spans="1:3" x14ac:dyDescent="0.25">
      <c r="A149" s="1" t="s">
        <v>38</v>
      </c>
      <c r="B149" s="6">
        <v>250</v>
      </c>
      <c r="C149" s="7">
        <f t="shared" si="4"/>
        <v>25209.415046608563</v>
      </c>
    </row>
    <row r="150" spans="1:3" x14ac:dyDescent="0.25">
      <c r="A150" s="1" t="s">
        <v>72</v>
      </c>
      <c r="B150" s="6">
        <v>125</v>
      </c>
      <c r="C150" s="7">
        <f t="shared" si="4"/>
        <v>20089.737463424044</v>
      </c>
    </row>
    <row r="151" spans="1:3" x14ac:dyDescent="0.25">
      <c r="A151" s="1" t="s">
        <v>73</v>
      </c>
      <c r="B151" s="6">
        <v>250</v>
      </c>
      <c r="C151" s="7">
        <f t="shared" si="4"/>
        <v>25209.415046608563</v>
      </c>
    </row>
    <row r="152" spans="1:3" x14ac:dyDescent="0.25">
      <c r="A152" s="1" t="s">
        <v>39</v>
      </c>
      <c r="B152" s="6">
        <v>500</v>
      </c>
      <c r="C152" s="7">
        <f t="shared" si="4"/>
        <v>35448.770212977608</v>
      </c>
    </row>
    <row r="153" spans="1:3" x14ac:dyDescent="0.25">
      <c r="A153" s="1" t="s">
        <v>40</v>
      </c>
      <c r="B153" s="6">
        <v>400</v>
      </c>
      <c r="C153" s="7">
        <f t="shared" si="4"/>
        <v>31353.028146429991</v>
      </c>
    </row>
    <row r="154" spans="1:3" x14ac:dyDescent="0.25">
      <c r="A154" s="1" t="s">
        <v>108</v>
      </c>
      <c r="B154" s="6">
        <v>234</v>
      </c>
      <c r="C154" s="7">
        <f t="shared" si="4"/>
        <v>24554.096315960946</v>
      </c>
    </row>
    <row r="155" spans="1:3" x14ac:dyDescent="0.25">
      <c r="A155" s="1" t="s">
        <v>74</v>
      </c>
      <c r="B155" s="6">
        <v>400</v>
      </c>
      <c r="C155" s="7">
        <f t="shared" si="4"/>
        <v>31353.028146429991</v>
      </c>
    </row>
    <row r="156" spans="1:3" x14ac:dyDescent="0.25">
      <c r="A156" s="1" t="s">
        <v>75</v>
      </c>
      <c r="B156" s="6">
        <v>400</v>
      </c>
      <c r="C156" s="7">
        <f t="shared" si="4"/>
        <v>31353.028146429991</v>
      </c>
    </row>
    <row r="157" spans="1:3" x14ac:dyDescent="0.25">
      <c r="A157" s="1" t="s">
        <v>76</v>
      </c>
      <c r="B157" s="6">
        <v>400</v>
      </c>
      <c r="C157" s="7">
        <f t="shared" si="4"/>
        <v>31353.028146429991</v>
      </c>
    </row>
    <row r="158" spans="1:3" x14ac:dyDescent="0.25">
      <c r="A158" s="1" t="s">
        <v>77</v>
      </c>
      <c r="B158" s="6">
        <v>400</v>
      </c>
      <c r="C158" s="7">
        <f t="shared" si="4"/>
        <v>31353.028146429991</v>
      </c>
    </row>
    <row r="159" spans="1:3" x14ac:dyDescent="0.25">
      <c r="A159" s="1" t="s">
        <v>109</v>
      </c>
      <c r="B159" s="6">
        <v>500</v>
      </c>
      <c r="C159" s="7">
        <f t="shared" si="4"/>
        <v>35448.770212977608</v>
      </c>
    </row>
    <row r="160" spans="1:3" x14ac:dyDescent="0.25">
      <c r="A160" s="1" t="s">
        <v>41</v>
      </c>
      <c r="B160" s="6">
        <v>150</v>
      </c>
      <c r="C160" s="7">
        <f t="shared" si="4"/>
        <v>21113.67298006095</v>
      </c>
    </row>
    <row r="161" spans="1:3" x14ac:dyDescent="0.25">
      <c r="A161" s="1" t="s">
        <v>42</v>
      </c>
      <c r="B161" s="6">
        <v>150</v>
      </c>
      <c r="C161" s="7">
        <f t="shared" si="4"/>
        <v>21113.67298006095</v>
      </c>
    </row>
    <row r="162" spans="1:3" x14ac:dyDescent="0.25">
      <c r="A162" s="1" t="s">
        <v>8</v>
      </c>
      <c r="B162" s="6">
        <v>200</v>
      </c>
      <c r="C162" s="7">
        <f t="shared" si="4"/>
        <v>23161.544013334755</v>
      </c>
    </row>
    <row r="163" spans="1:3" x14ac:dyDescent="0.25">
      <c r="A163" s="1" t="s">
        <v>122</v>
      </c>
      <c r="B163" s="6">
        <v>650</v>
      </c>
      <c r="C163" s="7">
        <f t="shared" ref="C163:C169" si="5">(0.5*(1/COUNTA($A$3:$A$169))+0.5*(B163/SUM($B$3:$B$169)))*$C$1</f>
        <v>41592.383312799037</v>
      </c>
    </row>
    <row r="164" spans="1:3" x14ac:dyDescent="0.25">
      <c r="A164" s="1" t="s">
        <v>123</v>
      </c>
      <c r="B164" s="6">
        <v>1300</v>
      </c>
      <c r="C164" s="7">
        <f t="shared" si="5"/>
        <v>68214.706745358533</v>
      </c>
    </row>
    <row r="165" spans="1:3" x14ac:dyDescent="0.25">
      <c r="A165" s="1" t="s">
        <v>124</v>
      </c>
      <c r="B165" s="6">
        <v>1300</v>
      </c>
      <c r="C165" s="7">
        <f t="shared" si="5"/>
        <v>68214.706745358533</v>
      </c>
    </row>
    <row r="166" spans="1:3" x14ac:dyDescent="0.25">
      <c r="A166" s="1" t="s">
        <v>125</v>
      </c>
      <c r="B166" s="6">
        <v>1300</v>
      </c>
      <c r="C166" s="7">
        <f t="shared" si="5"/>
        <v>68214.706745358533</v>
      </c>
    </row>
    <row r="167" spans="1:3" x14ac:dyDescent="0.25">
      <c r="A167" s="1" t="s">
        <v>126</v>
      </c>
      <c r="B167" s="6">
        <v>1300</v>
      </c>
      <c r="C167" s="7">
        <f t="shared" si="5"/>
        <v>68214.706745358533</v>
      </c>
    </row>
    <row r="168" spans="1:3" x14ac:dyDescent="0.25">
      <c r="A168" s="1" t="s">
        <v>127</v>
      </c>
      <c r="B168" s="6">
        <v>1300</v>
      </c>
      <c r="C168" s="7">
        <f t="shared" si="5"/>
        <v>68214.706745358533</v>
      </c>
    </row>
    <row r="169" spans="1:3" x14ac:dyDescent="0.25">
      <c r="A169" s="1" t="s">
        <v>128</v>
      </c>
      <c r="B169" s="6">
        <v>650</v>
      </c>
      <c r="C169" s="7">
        <f t="shared" si="5"/>
        <v>41592.383312799037</v>
      </c>
    </row>
  </sheetData>
  <sortState xmlns:xlrd2="http://schemas.microsoft.com/office/spreadsheetml/2017/richdata2" ref="A3:A169">
    <sortCondition ref="A3:A1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Segraves,Garret M (BPA) - TPCV-TPP-4</dc:creator>
  <cp:lastModifiedBy>Brown,Carrie L (BPA) - TSRS-DITT-1</cp:lastModifiedBy>
  <dcterms:created xsi:type="dcterms:W3CDTF">2025-02-28T19:38:43Z</dcterms:created>
  <dcterms:modified xsi:type="dcterms:W3CDTF">2025-08-29T16:38:01Z</dcterms:modified>
</cp:coreProperties>
</file>